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xml"/>
  <Override PartName="/xl/drawings/drawing8.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13.xml" ContentType="application/vnd.openxmlformats-officedocument.drawing+xml"/>
  <Override PartName="/xl/charts/chart5.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6.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7.xml" ContentType="application/vnd.openxmlformats-officedocument.drawingml.chart+xml"/>
  <Override PartName="/xl/theme/themeOverride5.xml" ContentType="application/vnd.openxmlformats-officedocument.themeOverride+xml"/>
  <Override PartName="/xl/drawings/drawing18.xml" ContentType="application/vnd.openxmlformats-officedocument.drawingml.chartshapes+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harts/chart8.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harts/chart9.xml" ContentType="application/vnd.openxmlformats-officedocument.drawingml.chart+xml"/>
  <Override PartName="/xl/drawings/drawing28.xml" ContentType="application/vnd.openxmlformats-officedocument.drawing+xml"/>
  <Override PartName="/xl/charts/chart10.xml" ContentType="application/vnd.openxmlformats-officedocument.drawingml.chart+xml"/>
  <Override PartName="/xl/drawings/drawing29.xml" ContentType="application/vnd.openxmlformats-officedocument.drawingml.chartshapes+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7890" yWindow="-120" windowWidth="15075" windowHeight="7785" tabRatio="823"/>
  </bookViews>
  <sheets>
    <sheet name="TOC" sheetId="51" r:id="rId1"/>
    <sheet name="1" sheetId="65" r:id="rId2"/>
    <sheet name="2" sheetId="54" r:id="rId3"/>
    <sheet name="3" sheetId="60" r:id="rId4"/>
    <sheet name="4&amp;5" sheetId="1" r:id="rId5"/>
    <sheet name="6" sheetId="37" r:id="rId6"/>
    <sheet name="7" sheetId="44" r:id="rId7"/>
    <sheet name="8" sheetId="53" r:id="rId8"/>
    <sheet name="9" sheetId="45" r:id="rId9"/>
    <sheet name="10" sheetId="47" r:id="rId10"/>
    <sheet name="11" sheetId="49" r:id="rId11"/>
    <sheet name="12" sheetId="18" r:id="rId12"/>
    <sheet name="13" sheetId="19" r:id="rId13"/>
    <sheet name="14" sheetId="46" r:id="rId14"/>
    <sheet name="15" sheetId="48" r:id="rId15"/>
    <sheet name="16" sheetId="50" r:id="rId16"/>
    <sheet name="17" sheetId="21" r:id="rId17"/>
    <sheet name="18" sheetId="17" r:id="rId18"/>
    <sheet name="19" sheetId="13" r:id="rId19"/>
    <sheet name="20" sheetId="14" r:id="rId20"/>
    <sheet name="21" sheetId="24" r:id="rId21"/>
    <sheet name="22" sheetId="57" r:id="rId22"/>
    <sheet name="23" sheetId="26" r:id="rId23"/>
    <sheet name="24" sheetId="29" r:id="rId24"/>
    <sheet name="25" sheetId="66" r:id="rId25"/>
    <sheet name="26" sheetId="64" r:id="rId26"/>
    <sheet name="27" sheetId="31" r:id="rId27"/>
    <sheet name="Table 1" sheetId="59" r:id="rId28"/>
  </sheets>
  <definedNames>
    <definedName name="_Toc404593419" localSheetId="4">'4&amp;5'!$A$3</definedName>
    <definedName name="_Toc404593420" localSheetId="4">'4&amp;5'!$D$3</definedName>
    <definedName name="_Toc404593423" localSheetId="11">'12'!$C$1</definedName>
    <definedName name="_Toc404593434" localSheetId="21">'22'!$B$1</definedName>
    <definedName name="_Toc404593440" localSheetId="18">'19'!$C$1</definedName>
    <definedName name="_Toc404593441" localSheetId="19">'20'!$C$1</definedName>
    <definedName name="_Toc404593445" localSheetId="17">'18'!$C$1</definedName>
    <definedName name="_Toc404593447" localSheetId="16">'17'!#REF!</definedName>
    <definedName name="_Toc404593450" localSheetId="20">'21'!$C$1</definedName>
    <definedName name="_Toc404593453" localSheetId="22">'23'!$C$1</definedName>
    <definedName name="_Toc407107146" localSheetId="0">TOC!#REF!</definedName>
    <definedName name="_Toc407107148" localSheetId="0">TOC!#REF!</definedName>
    <definedName name="_Toc410823725" localSheetId="11">'12'!#REF!</definedName>
    <definedName name="OLE_LINK1" localSheetId="23">'24'!$B$1</definedName>
    <definedName name="OLE_LINK3" localSheetId="26">'27'!$B$1</definedName>
    <definedName name="_xlnm.Print_Area" localSheetId="1">'1'!$A$2:$F$12</definedName>
    <definedName name="_xlnm.Print_Area" localSheetId="9">'10'!$A$2:$E$27</definedName>
    <definedName name="_xlnm.Print_Area" localSheetId="10">'11'!$A$2:$D$24</definedName>
    <definedName name="_xlnm.Print_Area" localSheetId="11">'12'!$A$2:$E$57</definedName>
    <definedName name="_xlnm.Print_Area" localSheetId="12">'13'!$A$2:$C$46</definedName>
    <definedName name="_xlnm.Print_Area" localSheetId="13">'14'!$A$2:$D$19</definedName>
    <definedName name="_xlnm.Print_Area" localSheetId="14">'15'!$A$2:$D$24</definedName>
    <definedName name="_xlnm.Print_Area" localSheetId="15">'16'!$A$2:$D$20</definedName>
    <definedName name="_xlnm.Print_Area" localSheetId="16">'17'!$A$2:$E$58</definedName>
    <definedName name="_xlnm.Print_Area" localSheetId="17">'18'!$A$2:$E$57</definedName>
    <definedName name="_xlnm.Print_Area" localSheetId="18">'19'!$A$2:$F$55</definedName>
    <definedName name="_xlnm.Print_Area" localSheetId="2">'2'!$A$2:$D$66</definedName>
    <definedName name="_xlnm.Print_Area" localSheetId="19">'20'!$A$2:$E$21</definedName>
    <definedName name="_xlnm.Print_Area" localSheetId="20">'21'!$A$2:$E$51</definedName>
    <definedName name="_xlnm.Print_Area" localSheetId="21">'22'!$A$2:$C$15</definedName>
    <definedName name="_xlnm.Print_Area" localSheetId="22">'23'!$A$2:$F$36</definedName>
    <definedName name="_xlnm.Print_Area" localSheetId="23">'24'!$A$2:$E$55</definedName>
    <definedName name="_xlnm.Print_Area" localSheetId="24">'25'!$A$2:$G$50</definedName>
    <definedName name="_xlnm.Print_Area" localSheetId="25">'26'!$A$2:$D$42</definedName>
    <definedName name="_xlnm.Print_Area" localSheetId="26">'27'!$A$2:$E$49</definedName>
    <definedName name="_xlnm.Print_Area" localSheetId="3">'3'!$A$2:$F$12</definedName>
    <definedName name="_xlnm.Print_Area" localSheetId="4">'4&amp;5'!$A$2:$D$56</definedName>
    <definedName name="_xlnm.Print_Area" localSheetId="5">'6'!$A$2:$D$54</definedName>
    <definedName name="_xlnm.Print_Area" localSheetId="6">'7'!$A$2:$C$52</definedName>
    <definedName name="_xlnm.Print_Area" localSheetId="7">'8'!$A$2:$C$53</definedName>
    <definedName name="_xlnm.Print_Area" localSheetId="8">'9'!$A$2:$E$23</definedName>
    <definedName name="_xlnm.Print_Area" localSheetId="27">'Table 1'!$A$2:$F$28</definedName>
    <definedName name="_xlnm.Print_Area" localSheetId="0">TOC!#REF!</definedName>
    <definedName name="PRINT_AREA_MI" localSheetId="21">#REF!</definedName>
    <definedName name="PRINT_AREA_MI">#REF!</definedName>
    <definedName name="_xlnm.Print_Titles" localSheetId="2">'2'!$3:$4</definedName>
    <definedName name="_xlnm.Print_Titles" localSheetId="6">'7'!$2:$4</definedName>
    <definedName name="PRINT_TITLES_MI" localSheetId="21">#REF!</definedName>
    <definedName name="PRINT_TITLES_MI">#REF!</definedName>
  </definedNames>
  <calcPr calcId="145621"/>
</workbook>
</file>

<file path=xl/calcChain.xml><?xml version="1.0" encoding="utf-8"?>
<calcChain xmlns="http://schemas.openxmlformats.org/spreadsheetml/2006/main">
  <c r="G5" i="45" l="1"/>
  <c r="H5" i="45"/>
  <c r="I5" i="45"/>
  <c r="G6" i="45"/>
  <c r="H6" i="45"/>
  <c r="I6" i="45"/>
  <c r="G7" i="45"/>
  <c r="H7" i="45"/>
  <c r="I7" i="45"/>
  <c r="G8" i="45"/>
  <c r="H8" i="45"/>
  <c r="I8" i="45"/>
  <c r="G9" i="45"/>
  <c r="H9" i="45"/>
  <c r="I9" i="45"/>
  <c r="G10" i="45"/>
  <c r="H10" i="45"/>
  <c r="I10" i="45"/>
  <c r="G11" i="45"/>
  <c r="H11" i="45"/>
  <c r="I11" i="45"/>
  <c r="G12" i="45"/>
  <c r="H12" i="45"/>
  <c r="I12" i="45"/>
  <c r="G13" i="45"/>
  <c r="H13" i="45"/>
  <c r="I13" i="45"/>
  <c r="G14" i="45"/>
  <c r="H14" i="45"/>
  <c r="I14" i="45"/>
  <c r="G15" i="45"/>
  <c r="H15" i="45"/>
  <c r="I15" i="45"/>
  <c r="G16" i="45"/>
  <c r="H16" i="45"/>
  <c r="I16" i="45"/>
  <c r="G17" i="45"/>
  <c r="H17" i="45"/>
  <c r="I17" i="45"/>
  <c r="G18" i="45"/>
  <c r="H18" i="45"/>
  <c r="I18" i="45"/>
  <c r="D16" i="50" l="1"/>
  <c r="D5" i="50"/>
  <c r="D6" i="50"/>
  <c r="D7" i="50"/>
  <c r="D8" i="50"/>
  <c r="D9" i="50"/>
  <c r="D10" i="50"/>
  <c r="D11" i="50"/>
  <c r="D12" i="50"/>
  <c r="D13" i="50"/>
  <c r="D14" i="50"/>
  <c r="D15" i="50"/>
  <c r="I5" i="49" l="1"/>
  <c r="I6" i="49"/>
  <c r="I7" i="49"/>
  <c r="I8" i="49"/>
  <c r="I9" i="49"/>
  <c r="I10" i="49"/>
  <c r="I11" i="49"/>
  <c r="I12" i="49"/>
  <c r="I13" i="49"/>
  <c r="I14" i="49"/>
  <c r="I15" i="49"/>
  <c r="I4" i="49"/>
  <c r="D6" i="48" l="1"/>
  <c r="D7" i="48"/>
  <c r="D8" i="48"/>
  <c r="D9" i="48"/>
  <c r="D10" i="48"/>
  <c r="D11" i="48"/>
  <c r="D12" i="48"/>
  <c r="D13" i="48"/>
  <c r="D14" i="48"/>
  <c r="D15" i="48"/>
  <c r="D16" i="48"/>
  <c r="D5" i="48"/>
  <c r="D6" i="46"/>
  <c r="D7" i="46"/>
  <c r="D8" i="46"/>
  <c r="D9" i="46"/>
  <c r="D10" i="46"/>
  <c r="D11" i="46"/>
  <c r="D12" i="46"/>
  <c r="D13" i="46"/>
  <c r="D14" i="46"/>
  <c r="D15" i="46"/>
  <c r="D16" i="46"/>
  <c r="D5" i="46"/>
  <c r="D6" i="26" l="1"/>
  <c r="D16" i="47" l="1"/>
  <c r="E16" i="47" s="1"/>
  <c r="D15" i="47"/>
  <c r="E15" i="47" s="1"/>
  <c r="D14" i="47"/>
  <c r="D13" i="47"/>
  <c r="E13" i="47" s="1"/>
  <c r="D12" i="47"/>
  <c r="E12" i="47" s="1"/>
  <c r="D11" i="47"/>
  <c r="E11" i="47" s="1"/>
  <c r="D10" i="47"/>
  <c r="E10" i="47" s="1"/>
  <c r="D9" i="47"/>
  <c r="E9" i="47" s="1"/>
  <c r="D8" i="47"/>
  <c r="E8" i="47" s="1"/>
  <c r="D7" i="47"/>
  <c r="D6" i="47"/>
  <c r="E6" i="47" s="1"/>
  <c r="D5" i="47"/>
  <c r="E5" i="47" s="1"/>
  <c r="D16" i="45"/>
  <c r="E16" i="45" s="1"/>
  <c r="D15" i="45"/>
  <c r="E15" i="45" s="1"/>
  <c r="D14" i="45"/>
  <c r="E14" i="45" s="1"/>
  <c r="D13" i="45"/>
  <c r="D12" i="45"/>
  <c r="D11" i="45"/>
  <c r="E11" i="45" s="1"/>
  <c r="D10" i="45"/>
  <c r="E10" i="45" s="1"/>
  <c r="D9" i="45"/>
  <c r="D8" i="45"/>
  <c r="E8" i="45" s="1"/>
  <c r="D7" i="45"/>
  <c r="D6" i="45"/>
  <c r="E6" i="45" s="1"/>
  <c r="D5" i="45"/>
  <c r="H6" i="47" l="1"/>
  <c r="I6" i="47"/>
  <c r="J6" i="47"/>
  <c r="H7" i="47"/>
  <c r="I7" i="47"/>
  <c r="J7" i="47"/>
  <c r="H8" i="47"/>
  <c r="I8" i="47"/>
  <c r="J8" i="47"/>
  <c r="H9" i="47"/>
  <c r="I9" i="47"/>
  <c r="J9" i="47"/>
  <c r="H10" i="47"/>
  <c r="I10" i="47"/>
  <c r="J10" i="47"/>
  <c r="H11" i="47"/>
  <c r="I11" i="47"/>
  <c r="J11" i="47"/>
  <c r="H12" i="47"/>
  <c r="I12" i="47"/>
  <c r="J12" i="47"/>
  <c r="H13" i="47"/>
  <c r="I13" i="47"/>
  <c r="J13" i="47"/>
  <c r="H14" i="47"/>
  <c r="I14" i="47"/>
  <c r="J14" i="47"/>
  <c r="H15" i="47"/>
  <c r="I15" i="47"/>
  <c r="J15" i="47"/>
  <c r="H16" i="47"/>
  <c r="I16" i="47"/>
  <c r="J16" i="47"/>
  <c r="J5" i="47"/>
  <c r="I5" i="47"/>
  <c r="H5" i="47"/>
  <c r="G5" i="46"/>
  <c r="H5" i="46"/>
  <c r="J5" i="46"/>
  <c r="I5" i="46"/>
  <c r="G6" i="46"/>
  <c r="H6" i="46"/>
  <c r="J6" i="46"/>
  <c r="I6" i="46"/>
  <c r="G7" i="46"/>
  <c r="H7" i="46"/>
  <c r="J7" i="46"/>
  <c r="I7" i="46"/>
  <c r="G8" i="46"/>
  <c r="H8" i="46"/>
  <c r="J8" i="46"/>
  <c r="I8" i="46"/>
  <c r="G9" i="46"/>
  <c r="H9" i="46"/>
  <c r="J9" i="46"/>
  <c r="I9" i="46"/>
  <c r="G10" i="46"/>
  <c r="H10" i="46"/>
  <c r="J10" i="46"/>
  <c r="I10" i="46"/>
  <c r="G11" i="46"/>
  <c r="H11" i="46"/>
  <c r="J11" i="46"/>
  <c r="I11" i="46"/>
  <c r="G12" i="46"/>
  <c r="H12" i="46"/>
  <c r="J12" i="46"/>
  <c r="I12" i="46"/>
  <c r="G13" i="46"/>
  <c r="H13" i="46"/>
  <c r="J13" i="46"/>
  <c r="I13" i="46"/>
  <c r="G14" i="46"/>
  <c r="H14" i="46"/>
  <c r="J14" i="46"/>
  <c r="I14" i="46"/>
  <c r="G15" i="46"/>
  <c r="H15" i="46"/>
  <c r="J15" i="46"/>
  <c r="I15" i="46"/>
  <c r="G16" i="46"/>
  <c r="H16" i="46"/>
  <c r="J16" i="46"/>
  <c r="I16" i="46"/>
  <c r="J4" i="46"/>
</calcChain>
</file>

<file path=xl/sharedStrings.xml><?xml version="1.0" encoding="utf-8"?>
<sst xmlns="http://schemas.openxmlformats.org/spreadsheetml/2006/main" count="6848" uniqueCount="2332">
  <si>
    <t>Year</t>
  </si>
  <si>
    <t>Men</t>
  </si>
  <si>
    <t>Women</t>
  </si>
  <si>
    <t>Total</t>
  </si>
  <si>
    <t>Data for Figure 10</t>
  </si>
  <si>
    <t>Data for Figure 8</t>
  </si>
  <si>
    <t>Data for Figure 13</t>
  </si>
  <si>
    <t>Black or Black Alone</t>
  </si>
  <si>
    <t>Hispanic</t>
  </si>
  <si>
    <t>Data for Figure 15</t>
  </si>
  <si>
    <t>Data for Figure 16</t>
  </si>
  <si>
    <t>Data for Figure 17</t>
  </si>
  <si>
    <t>Data for Figure 18</t>
  </si>
  <si>
    <t>Below 50% of Poverty Line (Deep Poverty)</t>
  </si>
  <si>
    <t>Below 100% of Poverty Line (Official Poverty)</t>
  </si>
  <si>
    <t>Below 200% of Poverty Line (Low Income)</t>
  </si>
  <si>
    <t>All Families with Children</t>
  </si>
  <si>
    <t>Data for Figure 19</t>
  </si>
  <si>
    <t>Data for Figure 21</t>
  </si>
  <si>
    <t>Married-Couple Families</t>
  </si>
  <si>
    <t>High School</t>
  </si>
  <si>
    <t>Some College</t>
  </si>
  <si>
    <t>BA Degree or Higher</t>
  </si>
  <si>
    <t>All workers</t>
  </si>
  <si>
    <t>Data for Figure 23</t>
  </si>
  <si>
    <t>West</t>
  </si>
  <si>
    <t>South</t>
  </si>
  <si>
    <t>Midwest</t>
  </si>
  <si>
    <t>Northeast</t>
  </si>
  <si>
    <t>Less than High School</t>
  </si>
  <si>
    <t>Official Poverty Measure</t>
  </si>
  <si>
    <t>Housing</t>
  </si>
  <si>
    <t>Table of Contents</t>
  </si>
  <si>
    <t>Part-Time or Part-Year</t>
  </si>
  <si>
    <t>Single-Father Families</t>
  </si>
  <si>
    <t>Single-Mother Families</t>
  </si>
  <si>
    <t>—</t>
  </si>
  <si>
    <t>EITC</t>
  </si>
  <si>
    <t>SNAP</t>
  </si>
  <si>
    <t>UI</t>
  </si>
  <si>
    <t>SSI</t>
  </si>
  <si>
    <t>WIC</t>
  </si>
  <si>
    <t>LIHEAP</t>
  </si>
  <si>
    <t>Social Security</t>
  </si>
  <si>
    <t>School Lunch</t>
  </si>
  <si>
    <t>Program</t>
  </si>
  <si>
    <t>Percent in Poverty</t>
  </si>
  <si>
    <t>White, non-Hispanic</t>
  </si>
  <si>
    <t>Data for Figure 11</t>
  </si>
  <si>
    <t>Full-Time, Full-Year</t>
  </si>
  <si>
    <t>Not Working</t>
  </si>
  <si>
    <t>Data for Figure 7</t>
  </si>
  <si>
    <t>Data for Figure 9</t>
  </si>
  <si>
    <t>Data for Figure 14</t>
  </si>
  <si>
    <t>Data for Figure 22</t>
  </si>
  <si>
    <t>Number in Poverty
(in millions)</t>
  </si>
  <si>
    <t xml:space="preserve">Note: Single-mother families and particularly single-father families may include cohabiting partners. In 2013, 17.6 percent of single-mother families with children and 49.7 percent of single-father families with children included the householder’s cohabiting partner. In 2013, 4.1 percent of children lived with two cohabiting, unmarried parents and here their families are included among either single-mother or single-father families. </t>
  </si>
  <si>
    <t>Figure 1</t>
  </si>
  <si>
    <t>Figure 2</t>
  </si>
  <si>
    <t>Figure 3</t>
  </si>
  <si>
    <t>Figure 4</t>
  </si>
  <si>
    <t>Figure 5</t>
  </si>
  <si>
    <t>Figure 6</t>
  </si>
  <si>
    <t>Figure 7</t>
  </si>
  <si>
    <t>Figure 8</t>
  </si>
  <si>
    <t>Figure 9</t>
  </si>
  <si>
    <t>Figure 10</t>
  </si>
  <si>
    <t>Figure 11</t>
  </si>
  <si>
    <t>Figure 12</t>
  </si>
  <si>
    <t>Figure 13</t>
  </si>
  <si>
    <t>Figure 14</t>
  </si>
  <si>
    <t>Figure 15</t>
  </si>
  <si>
    <t>Figure 16</t>
  </si>
  <si>
    <t>Figure 17</t>
  </si>
  <si>
    <t>Figure 18</t>
  </si>
  <si>
    <t>Figure 19</t>
  </si>
  <si>
    <t>Figure 20</t>
  </si>
  <si>
    <t>Figure 23</t>
  </si>
  <si>
    <t>Figure 25</t>
  </si>
  <si>
    <t>Notes: Dollars values were adjusted for inflation to 2013 constant dollars based on the Consumer Price Index Research Series (CPI-U-RS) for all urban consumers. Data for median earnings for all full-time, full-year workers is available from 1974.</t>
  </si>
  <si>
    <t>Asian or Asian/Pacific Islander</t>
  </si>
  <si>
    <t xml:space="preserve">Black </t>
  </si>
  <si>
    <r>
      <t xml:space="preserve">Sources:  U.S. Census Bureau. Current Population Reports. </t>
    </r>
    <r>
      <rPr>
        <i/>
        <sz val="8"/>
        <color theme="1"/>
        <rFont val="Arial"/>
        <family val="2"/>
      </rPr>
      <t>Consumer Income Series 1985-1993</t>
    </r>
    <r>
      <rPr>
        <sz val="8"/>
        <color theme="1"/>
        <rFont val="Arial"/>
        <family val="2"/>
      </rPr>
      <t xml:space="preserve">. P-60: Nos. 158, 160, 163, 171, 175, 181, 185, 188; 1994 to 2001 </t>
    </r>
    <r>
      <rPr>
        <i/>
        <sz val="8"/>
        <color theme="1"/>
        <rFont val="Arial"/>
        <family val="2"/>
      </rPr>
      <t>Detailed Poverty Tables</t>
    </r>
    <r>
      <rPr>
        <sz val="8"/>
        <color theme="1"/>
        <rFont val="Arial"/>
        <family val="2"/>
      </rPr>
      <t xml:space="preserve">.  Table 10.  Work Experience During Year by Selected Characteristics; 2002 to 2014. </t>
    </r>
    <r>
      <rPr>
        <i/>
        <sz val="8"/>
        <color theme="1"/>
        <rFont val="Arial"/>
        <family val="2"/>
      </rPr>
      <t>Detailed Poverty Tables</t>
    </r>
    <r>
      <rPr>
        <sz val="8"/>
        <color theme="1"/>
        <rFont val="Arial"/>
        <family val="2"/>
      </rPr>
      <t>, Table 22. Work Experience During Year by Age, Sex, Household Relationship and Poverty Status for People 16 Years Old and Over.  Available at:  http://www.census.gov/hhes/www/poverty/data/incpovhlth/index.html</t>
    </r>
  </si>
  <si>
    <r>
      <t xml:space="preserve">Source: U.S. Census Bureau, Current Population Survey Annual Social and Economic Supplements. </t>
    </r>
    <r>
      <rPr>
        <i/>
        <sz val="8"/>
        <color theme="1"/>
        <rFont val="Arial"/>
        <family val="2"/>
      </rPr>
      <t>Historical Poverty Tables</t>
    </r>
    <r>
      <rPr>
        <sz val="8"/>
        <color theme="1"/>
        <rFont val="Arial"/>
        <family val="2"/>
      </rPr>
      <t>, Table 9. Poverty by Region. Available at: http://www.census.gov/hhes/www/poverty/data/historical/people.html</t>
    </r>
  </si>
  <si>
    <t>Percentage point difference</t>
  </si>
  <si>
    <t xml:space="preserve">Percentage point difference </t>
  </si>
  <si>
    <t xml:space="preserve">Income Support </t>
  </si>
  <si>
    <t>AFDC/TANF (cash only)</t>
  </si>
  <si>
    <t>28.2 (TF)</t>
  </si>
  <si>
    <t>23.0 (TF)</t>
  </si>
  <si>
    <t xml:space="preserve">Nutrition </t>
  </si>
  <si>
    <t xml:space="preserve">Food Stamps/SNAP </t>
  </si>
  <si>
    <t>School Breakfast and Lunch</t>
  </si>
  <si>
    <t>Housing Assistance</t>
  </si>
  <si>
    <t>1.5(HH)</t>
  </si>
  <si>
    <t>Pell Grants</t>
  </si>
  <si>
    <t xml:space="preserve">Health </t>
  </si>
  <si>
    <t>Federal Medicaid/CHIP</t>
  </si>
  <si>
    <t>Child Support (Net Effect)</t>
  </si>
  <si>
    <t>White, 
non-Hispanic</t>
  </si>
  <si>
    <t>Figure 21</t>
  </si>
  <si>
    <t>Figure 22</t>
  </si>
  <si>
    <t>Figure 24</t>
  </si>
  <si>
    <t>Bottom Fifth (Bottom 20%)</t>
  </si>
  <si>
    <t>Middle Fifth</t>
  </si>
  <si>
    <t>Top Fifth (Top 20%)</t>
  </si>
  <si>
    <t>Note:  Income is annual and reported in constant 2013 CPI-U-RS adjusted dollars.  Income is money income before taxes received on a regular basis. Income does not include noncash benefits, such as food stamps, health benefits, or subsidized housing. Capital gains are also excluded.</t>
  </si>
  <si>
    <t xml:space="preserve">Percent of the Poor in Deep Poverty </t>
  </si>
  <si>
    <t>Data for Figure 20</t>
  </si>
  <si>
    <t>Poverty Rates by County, 1969 and 2013</t>
  </si>
  <si>
    <t>Source:  U.S. Census Bureau.  Current Population Survey Annual Social and Economic Supplements. Historical Poverty Tables.  Table 2. Available at:  http://www.census.gov/hhes/www/poverty/data/historical/people.html</t>
  </si>
  <si>
    <t>Note: “Some college” includes Associate’s degrees.</t>
  </si>
  <si>
    <t>WY</t>
  </si>
  <si>
    <t xml:space="preserve">Weston  </t>
  </si>
  <si>
    <t xml:space="preserve">Washakie  </t>
  </si>
  <si>
    <t xml:space="preserve">Uinta  </t>
  </si>
  <si>
    <t xml:space="preserve">Teton  </t>
  </si>
  <si>
    <t xml:space="preserve">Sweetwater  </t>
  </si>
  <si>
    <t xml:space="preserve">Sublette  </t>
  </si>
  <si>
    <t xml:space="preserve">Sheridan  </t>
  </si>
  <si>
    <t xml:space="preserve">Platte  </t>
  </si>
  <si>
    <t xml:space="preserve">Park  </t>
  </si>
  <si>
    <t xml:space="preserve">Niobrara  </t>
  </si>
  <si>
    <t xml:space="preserve">Natrona  </t>
  </si>
  <si>
    <t xml:space="preserve">Lincoln  </t>
  </si>
  <si>
    <t xml:space="preserve">Laramie  </t>
  </si>
  <si>
    <t xml:space="preserve">Johnson  </t>
  </si>
  <si>
    <t xml:space="preserve">Hot Springs  </t>
  </si>
  <si>
    <t xml:space="preserve">Goshen  </t>
  </si>
  <si>
    <t xml:space="preserve">Fremont  </t>
  </si>
  <si>
    <t xml:space="preserve">Crook  </t>
  </si>
  <si>
    <t xml:space="preserve">Converse  </t>
  </si>
  <si>
    <t xml:space="preserve">Carbon  </t>
  </si>
  <si>
    <t xml:space="preserve">Campbell  </t>
  </si>
  <si>
    <t xml:space="preserve">Big Horn  </t>
  </si>
  <si>
    <t xml:space="preserve">Albany  </t>
  </si>
  <si>
    <t>WI</t>
  </si>
  <si>
    <t xml:space="preserve">Wood  </t>
  </si>
  <si>
    <t xml:space="preserve">Winnebago  </t>
  </si>
  <si>
    <t xml:space="preserve">Waushara  </t>
  </si>
  <si>
    <t xml:space="preserve">Waupaca  </t>
  </si>
  <si>
    <t xml:space="preserve">Waukesha  </t>
  </si>
  <si>
    <t xml:space="preserve">Washington  </t>
  </si>
  <si>
    <t xml:space="preserve">Washburn  </t>
  </si>
  <si>
    <t xml:space="preserve">Walworth  </t>
  </si>
  <si>
    <t xml:space="preserve">Vilas  </t>
  </si>
  <si>
    <t xml:space="preserve">Vernon  </t>
  </si>
  <si>
    <t xml:space="preserve">Trempealeau  </t>
  </si>
  <si>
    <t xml:space="preserve">Taylor  </t>
  </si>
  <si>
    <t xml:space="preserve">Sheboygan  </t>
  </si>
  <si>
    <t xml:space="preserve">Shawano  </t>
  </si>
  <si>
    <t xml:space="preserve">Sawyer  </t>
  </si>
  <si>
    <t xml:space="preserve">Sauk  </t>
  </si>
  <si>
    <t xml:space="preserve">St. Croix  </t>
  </si>
  <si>
    <t xml:space="preserve">Rusk  </t>
  </si>
  <si>
    <t xml:space="preserve">Rock  </t>
  </si>
  <si>
    <t xml:space="preserve">Richland  </t>
  </si>
  <si>
    <t xml:space="preserve">Racine  </t>
  </si>
  <si>
    <t xml:space="preserve">Price  </t>
  </si>
  <si>
    <t xml:space="preserve">Portage  </t>
  </si>
  <si>
    <t xml:space="preserve">Polk  </t>
  </si>
  <si>
    <t xml:space="preserve">Pierce  </t>
  </si>
  <si>
    <t xml:space="preserve">Pepin  </t>
  </si>
  <si>
    <t xml:space="preserve">Ozaukee  </t>
  </si>
  <si>
    <t xml:space="preserve">Outagamie  </t>
  </si>
  <si>
    <t xml:space="preserve">Oneida  </t>
  </si>
  <si>
    <t xml:space="preserve">Oconto  </t>
  </si>
  <si>
    <t xml:space="preserve">Monroe  </t>
  </si>
  <si>
    <t xml:space="preserve">Milwaukee  </t>
  </si>
  <si>
    <t>Menominee</t>
  </si>
  <si>
    <t xml:space="preserve">Marquette  </t>
  </si>
  <si>
    <t xml:space="preserve">Marinette  </t>
  </si>
  <si>
    <t xml:space="preserve">Marathon  </t>
  </si>
  <si>
    <t xml:space="preserve">Manitowoc  </t>
  </si>
  <si>
    <t xml:space="preserve">Langlade  </t>
  </si>
  <si>
    <t xml:space="preserve">Lafayette  </t>
  </si>
  <si>
    <t xml:space="preserve">La Crosse  </t>
  </si>
  <si>
    <t xml:space="preserve">Kewaunee  </t>
  </si>
  <si>
    <t xml:space="preserve">Kenosha  </t>
  </si>
  <si>
    <t xml:space="preserve">Juneau  </t>
  </si>
  <si>
    <t xml:space="preserve">Jefferson  </t>
  </si>
  <si>
    <t xml:space="preserve">Jackson  </t>
  </si>
  <si>
    <t xml:space="preserve">Iron  </t>
  </si>
  <si>
    <t xml:space="preserve">Iowa  </t>
  </si>
  <si>
    <t xml:space="preserve">Green Lake  </t>
  </si>
  <si>
    <t xml:space="preserve">Green  </t>
  </si>
  <si>
    <t xml:space="preserve">Grant  </t>
  </si>
  <si>
    <t xml:space="preserve">Forest  </t>
  </si>
  <si>
    <t xml:space="preserve">Fond du Lac  </t>
  </si>
  <si>
    <t xml:space="preserve">Florence  </t>
  </si>
  <si>
    <t xml:space="preserve">Eau Claire  </t>
  </si>
  <si>
    <t xml:space="preserve">Dunn  </t>
  </si>
  <si>
    <t xml:space="preserve">Douglas  </t>
  </si>
  <si>
    <t xml:space="preserve">Door  </t>
  </si>
  <si>
    <t xml:space="preserve">Dodge  </t>
  </si>
  <si>
    <t xml:space="preserve">Dane  </t>
  </si>
  <si>
    <t xml:space="preserve">Crawford  </t>
  </si>
  <si>
    <t xml:space="preserve">Columbia  </t>
  </si>
  <si>
    <t xml:space="preserve">Clark  </t>
  </si>
  <si>
    <t xml:space="preserve">Chippewa  </t>
  </si>
  <si>
    <t xml:space="preserve">Calumet  </t>
  </si>
  <si>
    <t xml:space="preserve">Burnett  </t>
  </si>
  <si>
    <t xml:space="preserve">Buffalo  </t>
  </si>
  <si>
    <t xml:space="preserve">Brown  </t>
  </si>
  <si>
    <t xml:space="preserve">Bayfield  </t>
  </si>
  <si>
    <t xml:space="preserve">Barron  </t>
  </si>
  <si>
    <t xml:space="preserve">Ashland  </t>
  </si>
  <si>
    <t xml:space="preserve">Adams  </t>
  </si>
  <si>
    <t>WV</t>
  </si>
  <si>
    <t xml:space="preserve">Wyoming  </t>
  </si>
  <si>
    <t xml:space="preserve">Wirt  </t>
  </si>
  <si>
    <t xml:space="preserve">Wetzel  </t>
  </si>
  <si>
    <t xml:space="preserve">Webster  </t>
  </si>
  <si>
    <t xml:space="preserve">Wayne  </t>
  </si>
  <si>
    <t xml:space="preserve">Upshur  </t>
  </si>
  <si>
    <t xml:space="preserve">Tyler  </t>
  </si>
  <si>
    <t xml:space="preserve">Tucker  </t>
  </si>
  <si>
    <t xml:space="preserve">Summers  </t>
  </si>
  <si>
    <t xml:space="preserve">Roane  </t>
  </si>
  <si>
    <t xml:space="preserve">Ritchie  </t>
  </si>
  <si>
    <t xml:space="preserve">Randolph  </t>
  </si>
  <si>
    <t xml:space="preserve">Raleigh  </t>
  </si>
  <si>
    <t xml:space="preserve">Putnam  </t>
  </si>
  <si>
    <t xml:space="preserve">Preston  </t>
  </si>
  <si>
    <t xml:space="preserve">Pocahontas  </t>
  </si>
  <si>
    <t xml:space="preserve">Pleasants  </t>
  </si>
  <si>
    <t xml:space="preserve">Pendleton  </t>
  </si>
  <si>
    <t xml:space="preserve">Ohio  </t>
  </si>
  <si>
    <t xml:space="preserve">Nicholas  </t>
  </si>
  <si>
    <t xml:space="preserve">Morgan  </t>
  </si>
  <si>
    <t xml:space="preserve">Monongalia  </t>
  </si>
  <si>
    <t xml:space="preserve">Mingo  </t>
  </si>
  <si>
    <t xml:space="preserve">Mineral  </t>
  </si>
  <si>
    <t xml:space="preserve">Mercer  </t>
  </si>
  <si>
    <t xml:space="preserve">Mason  </t>
  </si>
  <si>
    <t xml:space="preserve">Marshall  </t>
  </si>
  <si>
    <t xml:space="preserve">Marion  </t>
  </si>
  <si>
    <t xml:space="preserve">McDowell  </t>
  </si>
  <si>
    <t xml:space="preserve">Logan  </t>
  </si>
  <si>
    <t xml:space="preserve">Lewis  </t>
  </si>
  <si>
    <t xml:space="preserve">Kanawha  </t>
  </si>
  <si>
    <t xml:space="preserve">Harrison  </t>
  </si>
  <si>
    <t xml:space="preserve">Hardy  </t>
  </si>
  <si>
    <t xml:space="preserve">Hancock  </t>
  </si>
  <si>
    <t xml:space="preserve">Hampshire  </t>
  </si>
  <si>
    <t xml:space="preserve">Greenbrier  </t>
  </si>
  <si>
    <t xml:space="preserve">Gilmer  </t>
  </si>
  <si>
    <t xml:space="preserve">Fayette  </t>
  </si>
  <si>
    <t xml:space="preserve">Doddridge  </t>
  </si>
  <si>
    <t xml:space="preserve">Clay  </t>
  </si>
  <si>
    <t xml:space="preserve">Calhoun  </t>
  </si>
  <si>
    <t xml:space="preserve">Cabell  </t>
  </si>
  <si>
    <t xml:space="preserve">Brooke  </t>
  </si>
  <si>
    <t xml:space="preserve">Braxton  </t>
  </si>
  <si>
    <t xml:space="preserve">Boone  </t>
  </si>
  <si>
    <t xml:space="preserve">Berkeley  </t>
  </si>
  <si>
    <t xml:space="preserve">Barbour  </t>
  </si>
  <si>
    <t>WA</t>
  </si>
  <si>
    <t xml:space="preserve">Yakima  </t>
  </si>
  <si>
    <t xml:space="preserve">Whitman  </t>
  </si>
  <si>
    <t xml:space="preserve">Whatcom  </t>
  </si>
  <si>
    <t xml:space="preserve">Walla Walla  </t>
  </si>
  <si>
    <t xml:space="preserve">Wahkiakum  </t>
  </si>
  <si>
    <t xml:space="preserve">Thurston  </t>
  </si>
  <si>
    <t xml:space="preserve">Stevens  </t>
  </si>
  <si>
    <t xml:space="preserve">Spokane  </t>
  </si>
  <si>
    <t xml:space="preserve">Snohomish  </t>
  </si>
  <si>
    <t xml:space="preserve">Skamania  </t>
  </si>
  <si>
    <t xml:space="preserve">Skagit  </t>
  </si>
  <si>
    <t xml:space="preserve">San Juan  </t>
  </si>
  <si>
    <t xml:space="preserve">Pend Oreille  </t>
  </si>
  <si>
    <t xml:space="preserve">Pacific  </t>
  </si>
  <si>
    <t xml:space="preserve">Okanogan  </t>
  </si>
  <si>
    <t xml:space="preserve">Klickitat  </t>
  </si>
  <si>
    <t xml:space="preserve">Kittitas  </t>
  </si>
  <si>
    <t xml:space="preserve">Kitsap  </t>
  </si>
  <si>
    <t xml:space="preserve">King  </t>
  </si>
  <si>
    <t xml:space="preserve">Island  </t>
  </si>
  <si>
    <t xml:space="preserve">Grays Harbor  </t>
  </si>
  <si>
    <t xml:space="preserve">Garfield  </t>
  </si>
  <si>
    <t xml:space="preserve">Franklin  </t>
  </si>
  <si>
    <t xml:space="preserve">Ferry  </t>
  </si>
  <si>
    <t xml:space="preserve">Cowlitz  </t>
  </si>
  <si>
    <t xml:space="preserve">Clallam  </t>
  </si>
  <si>
    <t xml:space="preserve">Chelan  </t>
  </si>
  <si>
    <t xml:space="preserve">Benton  </t>
  </si>
  <si>
    <t xml:space="preserve">Asotin  </t>
  </si>
  <si>
    <t>VA</t>
  </si>
  <si>
    <t>Winchester city</t>
  </si>
  <si>
    <t>Williamsburg city</t>
  </si>
  <si>
    <t>Waynesboro city</t>
  </si>
  <si>
    <t>Virginia Beach city</t>
  </si>
  <si>
    <t>Suffolk city</t>
  </si>
  <si>
    <t>Staunton city</t>
  </si>
  <si>
    <t>N/A</t>
  </si>
  <si>
    <t>South Boston city</t>
  </si>
  <si>
    <t>Salem city</t>
  </si>
  <si>
    <t>Roanoke city</t>
  </si>
  <si>
    <t>Richmond city</t>
  </si>
  <si>
    <t>Radford city</t>
  </si>
  <si>
    <t>Portsmouth city</t>
  </si>
  <si>
    <t>Poquoson city</t>
  </si>
  <si>
    <t>Petersburg city</t>
  </si>
  <si>
    <t>Norton city</t>
  </si>
  <si>
    <t>Norfolk city</t>
  </si>
  <si>
    <t>Newport News city</t>
  </si>
  <si>
    <t>Martinsville city</t>
  </si>
  <si>
    <t>Manassas Park city</t>
  </si>
  <si>
    <t>Manassas city</t>
  </si>
  <si>
    <t>Lynchburg city</t>
  </si>
  <si>
    <t>Lexington city</t>
  </si>
  <si>
    <t>Hopewell city</t>
  </si>
  <si>
    <t>Harrisonburg city</t>
  </si>
  <si>
    <t>Hampton city</t>
  </si>
  <si>
    <t>Galax city</t>
  </si>
  <si>
    <t>Fredericksburg city</t>
  </si>
  <si>
    <t>Franklin city</t>
  </si>
  <si>
    <t>Falls Church city</t>
  </si>
  <si>
    <t>Fairfax city</t>
  </si>
  <si>
    <t>Emporia city</t>
  </si>
  <si>
    <t>Danville city</t>
  </si>
  <si>
    <t>Covington city</t>
  </si>
  <si>
    <t>Colonial Heights city</t>
  </si>
  <si>
    <t>Clifton Forge city</t>
  </si>
  <si>
    <t>Chesapeake city</t>
  </si>
  <si>
    <t>Charlottesville city</t>
  </si>
  <si>
    <t>Buena Vista city</t>
  </si>
  <si>
    <t>Bristol city</t>
  </si>
  <si>
    <t>Bedford city</t>
  </si>
  <si>
    <t>Alexandria city</t>
  </si>
  <si>
    <t xml:space="preserve">York </t>
  </si>
  <si>
    <t xml:space="preserve">Wythe </t>
  </si>
  <si>
    <t xml:space="preserve">Wise </t>
  </si>
  <si>
    <t xml:space="preserve">Westmoreland </t>
  </si>
  <si>
    <t xml:space="preserve">Washington </t>
  </si>
  <si>
    <t xml:space="preserve">Warren </t>
  </si>
  <si>
    <t xml:space="preserve">Tazewell </t>
  </si>
  <si>
    <t xml:space="preserve">Sussex </t>
  </si>
  <si>
    <t xml:space="preserve">Surry </t>
  </si>
  <si>
    <t xml:space="preserve">Stafford </t>
  </si>
  <si>
    <t xml:space="preserve">Spotsylvania </t>
  </si>
  <si>
    <t xml:space="preserve">Southampton </t>
  </si>
  <si>
    <t xml:space="preserve">Smyth </t>
  </si>
  <si>
    <t xml:space="preserve">Shenandoah </t>
  </si>
  <si>
    <t xml:space="preserve">Scott </t>
  </si>
  <si>
    <t xml:space="preserve">Russell </t>
  </si>
  <si>
    <t xml:space="preserve">Rockingham </t>
  </si>
  <si>
    <t xml:space="preserve">Rockbridge </t>
  </si>
  <si>
    <t xml:space="preserve">Roanoke </t>
  </si>
  <si>
    <t xml:space="preserve">Richmond </t>
  </si>
  <si>
    <t xml:space="preserve">Rappahannock </t>
  </si>
  <si>
    <t xml:space="preserve">Pulaski </t>
  </si>
  <si>
    <t xml:space="preserve">Prince William </t>
  </si>
  <si>
    <t xml:space="preserve">Prince George </t>
  </si>
  <si>
    <t xml:space="preserve">Prince Edward </t>
  </si>
  <si>
    <t xml:space="preserve">Powhatan </t>
  </si>
  <si>
    <t xml:space="preserve">Pittsylvania </t>
  </si>
  <si>
    <t xml:space="preserve">Patrick </t>
  </si>
  <si>
    <t xml:space="preserve">Page </t>
  </si>
  <si>
    <t xml:space="preserve">Orange </t>
  </si>
  <si>
    <t xml:space="preserve">Nottoway </t>
  </si>
  <si>
    <t xml:space="preserve">Northumberland </t>
  </si>
  <si>
    <t xml:space="preserve">Northampton </t>
  </si>
  <si>
    <t xml:space="preserve">New Kent </t>
  </si>
  <si>
    <t xml:space="preserve">Nelson </t>
  </si>
  <si>
    <t>Nansemond</t>
  </si>
  <si>
    <t xml:space="preserve">Montgomery </t>
  </si>
  <si>
    <t xml:space="preserve">Middlesex </t>
  </si>
  <si>
    <t xml:space="preserve">Mecklenburg </t>
  </si>
  <si>
    <t xml:space="preserve">Mathews </t>
  </si>
  <si>
    <t xml:space="preserve">Madison </t>
  </si>
  <si>
    <t xml:space="preserve">Lunenburg </t>
  </si>
  <si>
    <t xml:space="preserve">Louisa </t>
  </si>
  <si>
    <t xml:space="preserve">Loudoun </t>
  </si>
  <si>
    <t xml:space="preserve">Lee </t>
  </si>
  <si>
    <t xml:space="preserve">Lancaster </t>
  </si>
  <si>
    <t xml:space="preserve">King William </t>
  </si>
  <si>
    <t xml:space="preserve">King George </t>
  </si>
  <si>
    <t xml:space="preserve">King and Queen </t>
  </si>
  <si>
    <t xml:space="preserve">James City </t>
  </si>
  <si>
    <t xml:space="preserve">Isle of Wight </t>
  </si>
  <si>
    <t xml:space="preserve">Highland </t>
  </si>
  <si>
    <t xml:space="preserve">Henry </t>
  </si>
  <si>
    <t xml:space="preserve">Henrico </t>
  </si>
  <si>
    <t xml:space="preserve">Hanover </t>
  </si>
  <si>
    <t xml:space="preserve">Halifax </t>
  </si>
  <si>
    <t xml:space="preserve">Greensville </t>
  </si>
  <si>
    <t xml:space="preserve">Greene </t>
  </si>
  <si>
    <t xml:space="preserve">Grayson </t>
  </si>
  <si>
    <t xml:space="preserve">Goochland </t>
  </si>
  <si>
    <t xml:space="preserve">Gloucester </t>
  </si>
  <si>
    <t xml:space="preserve">Giles </t>
  </si>
  <si>
    <t xml:space="preserve">Frederick </t>
  </si>
  <si>
    <t xml:space="preserve">Franklin </t>
  </si>
  <si>
    <t xml:space="preserve">Fluvanna </t>
  </si>
  <si>
    <t xml:space="preserve">Floyd </t>
  </si>
  <si>
    <t xml:space="preserve">Fauquier </t>
  </si>
  <si>
    <t xml:space="preserve">Fairfax </t>
  </si>
  <si>
    <t xml:space="preserve">Essex </t>
  </si>
  <si>
    <t xml:space="preserve">Dinwiddie </t>
  </si>
  <si>
    <t xml:space="preserve">Dickenson </t>
  </si>
  <si>
    <t xml:space="preserve">Cumberland </t>
  </si>
  <si>
    <t xml:space="preserve">Culpeper </t>
  </si>
  <si>
    <t xml:space="preserve">Craig </t>
  </si>
  <si>
    <t xml:space="preserve">Clarke </t>
  </si>
  <si>
    <t xml:space="preserve">Chesterfield </t>
  </si>
  <si>
    <t xml:space="preserve">Charlotte </t>
  </si>
  <si>
    <t xml:space="preserve">Charles City </t>
  </si>
  <si>
    <t xml:space="preserve">Carroll </t>
  </si>
  <si>
    <t xml:space="preserve">Caroline </t>
  </si>
  <si>
    <t xml:space="preserve">Campbell </t>
  </si>
  <si>
    <t xml:space="preserve">Buckingham </t>
  </si>
  <si>
    <t xml:space="preserve">Buchanan </t>
  </si>
  <si>
    <t xml:space="preserve">Brunswick </t>
  </si>
  <si>
    <t xml:space="preserve">Botetourt </t>
  </si>
  <si>
    <t xml:space="preserve">Bland </t>
  </si>
  <si>
    <t xml:space="preserve">Bedford </t>
  </si>
  <si>
    <t xml:space="preserve">Bath </t>
  </si>
  <si>
    <t xml:space="preserve">Augusta </t>
  </si>
  <si>
    <t xml:space="preserve">Arlington </t>
  </si>
  <si>
    <t xml:space="preserve">Appomattox </t>
  </si>
  <si>
    <t xml:space="preserve">Amherst </t>
  </si>
  <si>
    <t xml:space="preserve">Amelia </t>
  </si>
  <si>
    <t xml:space="preserve">Alleghany </t>
  </si>
  <si>
    <t xml:space="preserve">Albemarle </t>
  </si>
  <si>
    <t xml:space="preserve">Accomack </t>
  </si>
  <si>
    <t>VT</t>
  </si>
  <si>
    <t xml:space="preserve">Windsor </t>
  </si>
  <si>
    <t xml:space="preserve">Windham </t>
  </si>
  <si>
    <t xml:space="preserve">Rutland </t>
  </si>
  <si>
    <t xml:space="preserve">Orleans </t>
  </si>
  <si>
    <t xml:space="preserve">Lamoille </t>
  </si>
  <si>
    <t xml:space="preserve">Grand Isle </t>
  </si>
  <si>
    <t xml:space="preserve">Chittenden </t>
  </si>
  <si>
    <t xml:space="preserve">Caledonia </t>
  </si>
  <si>
    <t xml:space="preserve">Bennington </t>
  </si>
  <si>
    <t xml:space="preserve">Addison </t>
  </si>
  <si>
    <t>UT</t>
  </si>
  <si>
    <t xml:space="preserve">Weber </t>
  </si>
  <si>
    <t xml:space="preserve">Wayne </t>
  </si>
  <si>
    <t xml:space="preserve">Wasatch </t>
  </si>
  <si>
    <t xml:space="preserve">Utah </t>
  </si>
  <si>
    <t xml:space="preserve">Uintah </t>
  </si>
  <si>
    <t xml:space="preserve">Tooele </t>
  </si>
  <si>
    <t xml:space="preserve">Summit </t>
  </si>
  <si>
    <t xml:space="preserve">Sevier </t>
  </si>
  <si>
    <t xml:space="preserve">Sanpete </t>
  </si>
  <si>
    <t xml:space="preserve">San Juan </t>
  </si>
  <si>
    <t xml:space="preserve">Salt Lake </t>
  </si>
  <si>
    <t>Rich</t>
  </si>
  <si>
    <t xml:space="preserve">Piute </t>
  </si>
  <si>
    <t xml:space="preserve">Morgan </t>
  </si>
  <si>
    <t xml:space="preserve">Millard </t>
  </si>
  <si>
    <t xml:space="preserve">Kane </t>
  </si>
  <si>
    <t xml:space="preserve">Juab </t>
  </si>
  <si>
    <t xml:space="preserve">Iron </t>
  </si>
  <si>
    <t xml:space="preserve">Grand </t>
  </si>
  <si>
    <t xml:space="preserve">Garfield </t>
  </si>
  <si>
    <t xml:space="preserve">Emery </t>
  </si>
  <si>
    <t xml:space="preserve">Duchesne </t>
  </si>
  <si>
    <t xml:space="preserve">Davis </t>
  </si>
  <si>
    <t xml:space="preserve">Daggett </t>
  </si>
  <si>
    <t xml:space="preserve">Carbon </t>
  </si>
  <si>
    <t xml:space="preserve">Cache </t>
  </si>
  <si>
    <t xml:space="preserve">Box Elder </t>
  </si>
  <si>
    <t xml:space="preserve">Beaver </t>
  </si>
  <si>
    <t>TX</t>
  </si>
  <si>
    <t xml:space="preserve">Zavala </t>
  </si>
  <si>
    <t xml:space="preserve">Zapata </t>
  </si>
  <si>
    <t xml:space="preserve">Young </t>
  </si>
  <si>
    <t xml:space="preserve">Yoakum </t>
  </si>
  <si>
    <t xml:space="preserve">Wood </t>
  </si>
  <si>
    <t xml:space="preserve">Winkler </t>
  </si>
  <si>
    <t xml:space="preserve">Wilson </t>
  </si>
  <si>
    <t xml:space="preserve">Williamson </t>
  </si>
  <si>
    <t xml:space="preserve">Willacy </t>
  </si>
  <si>
    <t xml:space="preserve">Wilbarger </t>
  </si>
  <si>
    <t xml:space="preserve">Wichita </t>
  </si>
  <si>
    <t xml:space="preserve">Wheeler </t>
  </si>
  <si>
    <t xml:space="preserve">Wharton </t>
  </si>
  <si>
    <t xml:space="preserve">Webb </t>
  </si>
  <si>
    <t xml:space="preserve">Ward </t>
  </si>
  <si>
    <t xml:space="preserve">Waller </t>
  </si>
  <si>
    <t xml:space="preserve">Walker </t>
  </si>
  <si>
    <t xml:space="preserve">Victoria </t>
  </si>
  <si>
    <t xml:space="preserve">Van Zandt </t>
  </si>
  <si>
    <t xml:space="preserve">Val Verde </t>
  </si>
  <si>
    <t xml:space="preserve">Uvalde </t>
  </si>
  <si>
    <t xml:space="preserve">Upton </t>
  </si>
  <si>
    <t xml:space="preserve">Upshur </t>
  </si>
  <si>
    <t xml:space="preserve">Tyler </t>
  </si>
  <si>
    <t xml:space="preserve">Trinity </t>
  </si>
  <si>
    <t xml:space="preserve">Travis </t>
  </si>
  <si>
    <t xml:space="preserve">Tom Green </t>
  </si>
  <si>
    <t xml:space="preserve">Titus </t>
  </si>
  <si>
    <t xml:space="preserve">Throckmorton </t>
  </si>
  <si>
    <t xml:space="preserve">Terry </t>
  </si>
  <si>
    <t xml:space="preserve">Terrell </t>
  </si>
  <si>
    <t xml:space="preserve">Taylor </t>
  </si>
  <si>
    <t xml:space="preserve">Tarrant </t>
  </si>
  <si>
    <t xml:space="preserve">Swisher </t>
  </si>
  <si>
    <t xml:space="preserve">Sutton </t>
  </si>
  <si>
    <t xml:space="preserve">Stonewall </t>
  </si>
  <si>
    <t xml:space="preserve">Sterling </t>
  </si>
  <si>
    <t xml:space="preserve">Stephens </t>
  </si>
  <si>
    <t xml:space="preserve">Starr </t>
  </si>
  <si>
    <t xml:space="preserve">Somervell </t>
  </si>
  <si>
    <t xml:space="preserve">Smith </t>
  </si>
  <si>
    <t xml:space="preserve">Sherman </t>
  </si>
  <si>
    <t xml:space="preserve">Shelby </t>
  </si>
  <si>
    <t xml:space="preserve">Shackelford </t>
  </si>
  <si>
    <t xml:space="preserve">Scurry </t>
  </si>
  <si>
    <t xml:space="preserve">Schleicher </t>
  </si>
  <si>
    <t xml:space="preserve">San Saba </t>
  </si>
  <si>
    <t xml:space="preserve">San Patricio </t>
  </si>
  <si>
    <t xml:space="preserve">San Jacinto </t>
  </si>
  <si>
    <t xml:space="preserve">San Augustine </t>
  </si>
  <si>
    <t xml:space="preserve">Sabine </t>
  </si>
  <si>
    <t xml:space="preserve">Rusk </t>
  </si>
  <si>
    <t xml:space="preserve">Runnels </t>
  </si>
  <si>
    <t xml:space="preserve">Rockwall </t>
  </si>
  <si>
    <t xml:space="preserve">Robertson </t>
  </si>
  <si>
    <t xml:space="preserve">Roberts </t>
  </si>
  <si>
    <t xml:space="preserve">Refugio </t>
  </si>
  <si>
    <t xml:space="preserve">Reeves </t>
  </si>
  <si>
    <t xml:space="preserve">Red River </t>
  </si>
  <si>
    <t xml:space="preserve">Real </t>
  </si>
  <si>
    <t xml:space="preserve">Reagan </t>
  </si>
  <si>
    <t xml:space="preserve">Randall </t>
  </si>
  <si>
    <t xml:space="preserve">Rains </t>
  </si>
  <si>
    <t xml:space="preserve">Presidio </t>
  </si>
  <si>
    <t xml:space="preserve">Potter </t>
  </si>
  <si>
    <t xml:space="preserve">Polk </t>
  </si>
  <si>
    <t xml:space="preserve">Pecos </t>
  </si>
  <si>
    <t xml:space="preserve">Parmer </t>
  </si>
  <si>
    <t xml:space="preserve">Parker </t>
  </si>
  <si>
    <t xml:space="preserve">Panola </t>
  </si>
  <si>
    <t xml:space="preserve">Palo Pinto </t>
  </si>
  <si>
    <t xml:space="preserve">Oldham </t>
  </si>
  <si>
    <t xml:space="preserve">Ochiltree </t>
  </si>
  <si>
    <t xml:space="preserve">Nueces </t>
  </si>
  <si>
    <t xml:space="preserve">Nolan </t>
  </si>
  <si>
    <t xml:space="preserve">Newton </t>
  </si>
  <si>
    <t xml:space="preserve">Navarro </t>
  </si>
  <si>
    <t xml:space="preserve">Nacogdoches </t>
  </si>
  <si>
    <t xml:space="preserve">Motley </t>
  </si>
  <si>
    <t xml:space="preserve">Morris </t>
  </si>
  <si>
    <t xml:space="preserve">Moore </t>
  </si>
  <si>
    <t xml:space="preserve">Montague </t>
  </si>
  <si>
    <t xml:space="preserve">Mitchell </t>
  </si>
  <si>
    <t xml:space="preserve">Mills </t>
  </si>
  <si>
    <t xml:space="preserve">Milam </t>
  </si>
  <si>
    <t xml:space="preserve">Midland </t>
  </si>
  <si>
    <t xml:space="preserve">Menard </t>
  </si>
  <si>
    <t xml:space="preserve">Medina </t>
  </si>
  <si>
    <t xml:space="preserve">Maverick </t>
  </si>
  <si>
    <t xml:space="preserve">Matagorda </t>
  </si>
  <si>
    <t xml:space="preserve">Mason </t>
  </si>
  <si>
    <t xml:space="preserve">Martin  </t>
  </si>
  <si>
    <t xml:space="preserve">Marion </t>
  </si>
  <si>
    <t xml:space="preserve">McMullen </t>
  </si>
  <si>
    <t xml:space="preserve">McLennan </t>
  </si>
  <si>
    <t xml:space="preserve">McCulloch </t>
  </si>
  <si>
    <t xml:space="preserve">Lynn </t>
  </si>
  <si>
    <t xml:space="preserve">Lubbock </t>
  </si>
  <si>
    <t xml:space="preserve">Loving </t>
  </si>
  <si>
    <t xml:space="preserve">Llano </t>
  </si>
  <si>
    <t xml:space="preserve">Live Oak </t>
  </si>
  <si>
    <t xml:space="preserve">Lipscomb </t>
  </si>
  <si>
    <t xml:space="preserve">Limestone </t>
  </si>
  <si>
    <t xml:space="preserve">Liberty </t>
  </si>
  <si>
    <t xml:space="preserve">Leon </t>
  </si>
  <si>
    <t xml:space="preserve">Lavaca </t>
  </si>
  <si>
    <t xml:space="preserve">La Salle </t>
  </si>
  <si>
    <t xml:space="preserve">Lampasas </t>
  </si>
  <si>
    <t xml:space="preserve">Lamb </t>
  </si>
  <si>
    <t xml:space="preserve">Lamar </t>
  </si>
  <si>
    <t xml:space="preserve">Knox </t>
  </si>
  <si>
    <t xml:space="preserve">Kleberg </t>
  </si>
  <si>
    <t xml:space="preserve">Kinney </t>
  </si>
  <si>
    <t xml:space="preserve">King </t>
  </si>
  <si>
    <t xml:space="preserve">Kimble </t>
  </si>
  <si>
    <t xml:space="preserve">Kerr </t>
  </si>
  <si>
    <t xml:space="preserve">Kent </t>
  </si>
  <si>
    <t xml:space="preserve">Kenedy </t>
  </si>
  <si>
    <t xml:space="preserve">Kendall </t>
  </si>
  <si>
    <t xml:space="preserve">Kaufman </t>
  </si>
  <si>
    <t xml:space="preserve">Karnes </t>
  </si>
  <si>
    <t xml:space="preserve">Jones </t>
  </si>
  <si>
    <t xml:space="preserve">Johnson </t>
  </si>
  <si>
    <t xml:space="preserve">Jim Wells </t>
  </si>
  <si>
    <t xml:space="preserve">Jim Hogg </t>
  </si>
  <si>
    <t xml:space="preserve">Jefferson </t>
  </si>
  <si>
    <t xml:space="preserve">Jeff Davis </t>
  </si>
  <si>
    <t xml:space="preserve">Jasper </t>
  </si>
  <si>
    <t xml:space="preserve">Jackson </t>
  </si>
  <si>
    <t xml:space="preserve">Jack </t>
  </si>
  <si>
    <t xml:space="preserve">Irion </t>
  </si>
  <si>
    <t xml:space="preserve">Hutchinson </t>
  </si>
  <si>
    <t xml:space="preserve">Hunt </t>
  </si>
  <si>
    <t xml:space="preserve">Hudspeth </t>
  </si>
  <si>
    <t xml:space="preserve">Howard </t>
  </si>
  <si>
    <t xml:space="preserve">Houston </t>
  </si>
  <si>
    <t xml:space="preserve">Hopkins </t>
  </si>
  <si>
    <t xml:space="preserve">Hood </t>
  </si>
  <si>
    <t xml:space="preserve">Hockley </t>
  </si>
  <si>
    <t xml:space="preserve">Hill </t>
  </si>
  <si>
    <t xml:space="preserve">Hidalgo </t>
  </si>
  <si>
    <t xml:space="preserve">Henderson </t>
  </si>
  <si>
    <t xml:space="preserve">Hemphill </t>
  </si>
  <si>
    <t xml:space="preserve">Hays </t>
  </si>
  <si>
    <t xml:space="preserve">Haskell </t>
  </si>
  <si>
    <t xml:space="preserve">Hartley </t>
  </si>
  <si>
    <t xml:space="preserve">Harrison </t>
  </si>
  <si>
    <t xml:space="preserve">Harris </t>
  </si>
  <si>
    <t xml:space="preserve">Hardin </t>
  </si>
  <si>
    <t xml:space="preserve">Hardeman </t>
  </si>
  <si>
    <t xml:space="preserve">Hansford </t>
  </si>
  <si>
    <t xml:space="preserve">Hamilton </t>
  </si>
  <si>
    <t xml:space="preserve">Hall </t>
  </si>
  <si>
    <t xml:space="preserve">Hale </t>
  </si>
  <si>
    <t xml:space="preserve">Guadalupe </t>
  </si>
  <si>
    <t xml:space="preserve">Grimes </t>
  </si>
  <si>
    <t xml:space="preserve">Gregg </t>
  </si>
  <si>
    <t xml:space="preserve">Gray </t>
  </si>
  <si>
    <t xml:space="preserve">Gonzales </t>
  </si>
  <si>
    <t xml:space="preserve">Goliad </t>
  </si>
  <si>
    <t xml:space="preserve">Glasscock </t>
  </si>
  <si>
    <t xml:space="preserve">Gillespie </t>
  </si>
  <si>
    <t xml:space="preserve">Garza </t>
  </si>
  <si>
    <t xml:space="preserve">Galveston </t>
  </si>
  <si>
    <t xml:space="preserve">Gaines </t>
  </si>
  <si>
    <t xml:space="preserve">Frio </t>
  </si>
  <si>
    <t xml:space="preserve">Freestone </t>
  </si>
  <si>
    <t xml:space="preserve">Fort Bend </t>
  </si>
  <si>
    <t xml:space="preserve">Foard </t>
  </si>
  <si>
    <t xml:space="preserve">Fisher </t>
  </si>
  <si>
    <t xml:space="preserve">Fayette </t>
  </si>
  <si>
    <t xml:space="preserve">Fannin </t>
  </si>
  <si>
    <t xml:space="preserve">Falls </t>
  </si>
  <si>
    <t xml:space="preserve">Erath </t>
  </si>
  <si>
    <t xml:space="preserve">El Paso </t>
  </si>
  <si>
    <t>Ellis</t>
  </si>
  <si>
    <t xml:space="preserve">Edwards </t>
  </si>
  <si>
    <t xml:space="preserve">Ector </t>
  </si>
  <si>
    <t xml:space="preserve">Eastland </t>
  </si>
  <si>
    <t xml:space="preserve">Duval </t>
  </si>
  <si>
    <t xml:space="preserve">Donley </t>
  </si>
  <si>
    <t xml:space="preserve">Dimmit </t>
  </si>
  <si>
    <t xml:space="preserve">Dickens </t>
  </si>
  <si>
    <t xml:space="preserve">De Witt </t>
  </si>
  <si>
    <t xml:space="preserve">Denton </t>
  </si>
  <si>
    <t xml:space="preserve">Delta </t>
  </si>
  <si>
    <t xml:space="preserve">Deaf Smith </t>
  </si>
  <si>
    <t xml:space="preserve">Dawson </t>
  </si>
  <si>
    <t xml:space="preserve">Dallas </t>
  </si>
  <si>
    <t xml:space="preserve">Dallam </t>
  </si>
  <si>
    <t xml:space="preserve">Culberson </t>
  </si>
  <si>
    <t xml:space="preserve">Crosby </t>
  </si>
  <si>
    <t xml:space="preserve">Crockett </t>
  </si>
  <si>
    <t xml:space="preserve">Crane </t>
  </si>
  <si>
    <t xml:space="preserve">Cottle </t>
  </si>
  <si>
    <t xml:space="preserve">Coryell </t>
  </si>
  <si>
    <t xml:space="preserve">Cooke </t>
  </si>
  <si>
    <t xml:space="preserve">Concho </t>
  </si>
  <si>
    <t xml:space="preserve">Comanche </t>
  </si>
  <si>
    <t xml:space="preserve">Comal </t>
  </si>
  <si>
    <t xml:space="preserve">Colorado </t>
  </si>
  <si>
    <t xml:space="preserve">Collingsworth </t>
  </si>
  <si>
    <t xml:space="preserve">Collin </t>
  </si>
  <si>
    <t xml:space="preserve">Coleman </t>
  </si>
  <si>
    <t xml:space="preserve">Coke </t>
  </si>
  <si>
    <t xml:space="preserve">Cochran </t>
  </si>
  <si>
    <t xml:space="preserve">Clay </t>
  </si>
  <si>
    <t xml:space="preserve">Childress </t>
  </si>
  <si>
    <t xml:space="preserve">Cherokee </t>
  </si>
  <si>
    <t xml:space="preserve">Chambers </t>
  </si>
  <si>
    <t xml:space="preserve">Castro </t>
  </si>
  <si>
    <t xml:space="preserve">Cass </t>
  </si>
  <si>
    <t xml:space="preserve">Carson </t>
  </si>
  <si>
    <t xml:space="preserve">Camp </t>
  </si>
  <si>
    <t xml:space="preserve">Cameron </t>
  </si>
  <si>
    <t xml:space="preserve">Callahan </t>
  </si>
  <si>
    <t xml:space="preserve">Calhoun </t>
  </si>
  <si>
    <t xml:space="preserve">Caldwell </t>
  </si>
  <si>
    <t xml:space="preserve">Burnet </t>
  </si>
  <si>
    <t xml:space="preserve">Burleson </t>
  </si>
  <si>
    <t xml:space="preserve">Brown </t>
  </si>
  <si>
    <t xml:space="preserve">Brooks </t>
  </si>
  <si>
    <t xml:space="preserve">Briscoe </t>
  </si>
  <si>
    <t xml:space="preserve">Brewster </t>
  </si>
  <si>
    <t xml:space="preserve">Brazos </t>
  </si>
  <si>
    <t xml:space="preserve">Brazoria </t>
  </si>
  <si>
    <t xml:space="preserve">Bowie </t>
  </si>
  <si>
    <t xml:space="preserve">Bosque </t>
  </si>
  <si>
    <t xml:space="preserve">Borden </t>
  </si>
  <si>
    <t xml:space="preserve">Blanco </t>
  </si>
  <si>
    <t xml:space="preserve">Bexar </t>
  </si>
  <si>
    <t xml:space="preserve">Bell </t>
  </si>
  <si>
    <t xml:space="preserve">Bee </t>
  </si>
  <si>
    <t xml:space="preserve">Baylor </t>
  </si>
  <si>
    <t xml:space="preserve">Bastrop </t>
  </si>
  <si>
    <t xml:space="preserve">Bandera </t>
  </si>
  <si>
    <t xml:space="preserve">Bailey </t>
  </si>
  <si>
    <t xml:space="preserve">Austin </t>
  </si>
  <si>
    <t xml:space="preserve">Atascosa </t>
  </si>
  <si>
    <t xml:space="preserve">Armstrong </t>
  </si>
  <si>
    <t xml:space="preserve">Archer </t>
  </si>
  <si>
    <t xml:space="preserve">Aransas </t>
  </si>
  <si>
    <t xml:space="preserve">Angelina </t>
  </si>
  <si>
    <t xml:space="preserve">Andrews </t>
  </si>
  <si>
    <t xml:space="preserve">Anderson </t>
  </si>
  <si>
    <t xml:space="preserve">TN </t>
  </si>
  <si>
    <t xml:space="preserve">White </t>
  </si>
  <si>
    <t xml:space="preserve">Weakley </t>
  </si>
  <si>
    <t>TN</t>
  </si>
  <si>
    <t xml:space="preserve">Van Buren </t>
  </si>
  <si>
    <t xml:space="preserve">Union </t>
  </si>
  <si>
    <t xml:space="preserve">Unicoi </t>
  </si>
  <si>
    <t xml:space="preserve">Trousdale </t>
  </si>
  <si>
    <t xml:space="preserve">Tipton </t>
  </si>
  <si>
    <t xml:space="preserve">Sumner </t>
  </si>
  <si>
    <t xml:space="preserve">Sullivan </t>
  </si>
  <si>
    <t xml:space="preserve">Stewart </t>
  </si>
  <si>
    <t xml:space="preserve">Sequatchie </t>
  </si>
  <si>
    <t xml:space="preserve">Rutherford </t>
  </si>
  <si>
    <t xml:space="preserve">Roane </t>
  </si>
  <si>
    <t xml:space="preserve">Rhea </t>
  </si>
  <si>
    <t xml:space="preserve">Putnam </t>
  </si>
  <si>
    <t xml:space="preserve">Pickett </t>
  </si>
  <si>
    <t xml:space="preserve">Perry </t>
  </si>
  <si>
    <t xml:space="preserve">Overton </t>
  </si>
  <si>
    <t xml:space="preserve">Obion </t>
  </si>
  <si>
    <t xml:space="preserve">Monroe </t>
  </si>
  <si>
    <t xml:space="preserve">Meigs </t>
  </si>
  <si>
    <t xml:space="preserve">Maury </t>
  </si>
  <si>
    <t xml:space="preserve">Marshall </t>
  </si>
  <si>
    <t xml:space="preserve">Macon </t>
  </si>
  <si>
    <t xml:space="preserve">McNairy </t>
  </si>
  <si>
    <t xml:space="preserve">McMinn </t>
  </si>
  <si>
    <t xml:space="preserve">Loudon </t>
  </si>
  <si>
    <t xml:space="preserve">Lincoln </t>
  </si>
  <si>
    <t xml:space="preserve">Lewis </t>
  </si>
  <si>
    <t xml:space="preserve">Lawrence </t>
  </si>
  <si>
    <t xml:space="preserve">Lauderdale </t>
  </si>
  <si>
    <t xml:space="preserve">Lake </t>
  </si>
  <si>
    <t xml:space="preserve">Humphreys </t>
  </si>
  <si>
    <t xml:space="preserve">Hickman </t>
  </si>
  <si>
    <t xml:space="preserve">Haywood </t>
  </si>
  <si>
    <t xml:space="preserve">Hawkins </t>
  </si>
  <si>
    <t xml:space="preserve">Hancock </t>
  </si>
  <si>
    <t xml:space="preserve">Hamblen </t>
  </si>
  <si>
    <t xml:space="preserve">Grundy  </t>
  </si>
  <si>
    <t xml:space="preserve">Grainger </t>
  </si>
  <si>
    <t xml:space="preserve">Gibson </t>
  </si>
  <si>
    <t xml:space="preserve">Fentress </t>
  </si>
  <si>
    <t xml:space="preserve">Dyer </t>
  </si>
  <si>
    <t xml:space="preserve">Dickson </t>
  </si>
  <si>
    <t xml:space="preserve">De Kalb </t>
  </si>
  <si>
    <t xml:space="preserve">Decatur </t>
  </si>
  <si>
    <t xml:space="preserve">Davidson </t>
  </si>
  <si>
    <t xml:space="preserve">Coffee </t>
  </si>
  <si>
    <t xml:space="preserve">Cocke </t>
  </si>
  <si>
    <t xml:space="preserve">Claiborne </t>
  </si>
  <si>
    <t xml:space="preserve">Chester </t>
  </si>
  <si>
    <t xml:space="preserve">Cheatham </t>
  </si>
  <si>
    <t xml:space="preserve">Carter </t>
  </si>
  <si>
    <t xml:space="preserve">Cannon </t>
  </si>
  <si>
    <t xml:space="preserve">Bradley </t>
  </si>
  <si>
    <t xml:space="preserve">Blount </t>
  </si>
  <si>
    <t xml:space="preserve">Bledsoe </t>
  </si>
  <si>
    <t xml:space="preserve">Benton </t>
  </si>
  <si>
    <t>SD</t>
  </si>
  <si>
    <t xml:space="preserve">Ziebach </t>
  </si>
  <si>
    <t xml:space="preserve">Yankton </t>
  </si>
  <si>
    <t>Washabaugh</t>
  </si>
  <si>
    <t xml:space="preserve">Walworth </t>
  </si>
  <si>
    <t xml:space="preserve">Turner </t>
  </si>
  <si>
    <t xml:space="preserve">Tripp </t>
  </si>
  <si>
    <t xml:space="preserve">Todd </t>
  </si>
  <si>
    <t xml:space="preserve">Sully </t>
  </si>
  <si>
    <t xml:space="preserve">Stanley </t>
  </si>
  <si>
    <t xml:space="preserve">Spink </t>
  </si>
  <si>
    <t xml:space="preserve">Shannon </t>
  </si>
  <si>
    <t xml:space="preserve">Sanborn </t>
  </si>
  <si>
    <t xml:space="preserve">Perkins </t>
  </si>
  <si>
    <t xml:space="preserve">Pennington </t>
  </si>
  <si>
    <t xml:space="preserve">Moody </t>
  </si>
  <si>
    <t xml:space="preserve">Minnehaha </t>
  </si>
  <si>
    <t xml:space="preserve">Miner </t>
  </si>
  <si>
    <t xml:space="preserve">Mellette </t>
  </si>
  <si>
    <t xml:space="preserve">Meade </t>
  </si>
  <si>
    <t xml:space="preserve">McPherson </t>
  </si>
  <si>
    <t xml:space="preserve">McCook </t>
  </si>
  <si>
    <t xml:space="preserve">Lyman </t>
  </si>
  <si>
    <t xml:space="preserve">Kingsbury </t>
  </si>
  <si>
    <t xml:space="preserve">Jerauld </t>
  </si>
  <si>
    <t xml:space="preserve">Hyde </t>
  </si>
  <si>
    <t xml:space="preserve">Hughes </t>
  </si>
  <si>
    <t xml:space="preserve">Harding </t>
  </si>
  <si>
    <t xml:space="preserve">Hanson </t>
  </si>
  <si>
    <t xml:space="preserve">Hand </t>
  </si>
  <si>
    <t xml:space="preserve">Hamlin </t>
  </si>
  <si>
    <t xml:space="preserve">Haakon </t>
  </si>
  <si>
    <t xml:space="preserve">Gregory </t>
  </si>
  <si>
    <t xml:space="preserve">Grant </t>
  </si>
  <si>
    <t xml:space="preserve">Faulk </t>
  </si>
  <si>
    <t xml:space="preserve">Fall River </t>
  </si>
  <si>
    <t xml:space="preserve">Edmunds </t>
  </si>
  <si>
    <t xml:space="preserve">Douglas </t>
  </si>
  <si>
    <t xml:space="preserve">Dewey </t>
  </si>
  <si>
    <t xml:space="preserve">Deuel </t>
  </si>
  <si>
    <t xml:space="preserve">Day </t>
  </si>
  <si>
    <t xml:space="preserve">Davison </t>
  </si>
  <si>
    <t xml:space="preserve">Custer </t>
  </si>
  <si>
    <t xml:space="preserve">Corson </t>
  </si>
  <si>
    <t xml:space="preserve">Codington </t>
  </si>
  <si>
    <t xml:space="preserve">Clark </t>
  </si>
  <si>
    <t xml:space="preserve">Charles Mix </t>
  </si>
  <si>
    <t xml:space="preserve">Butte </t>
  </si>
  <si>
    <t xml:space="preserve">Buffalo </t>
  </si>
  <si>
    <t xml:space="preserve">Brule </t>
  </si>
  <si>
    <t xml:space="preserve">Brookings </t>
  </si>
  <si>
    <t xml:space="preserve">Bon Homme </t>
  </si>
  <si>
    <t xml:space="preserve">Bennett </t>
  </si>
  <si>
    <t xml:space="preserve">Beadle </t>
  </si>
  <si>
    <t xml:space="preserve">Aurora </t>
  </si>
  <si>
    <t>SC</t>
  </si>
  <si>
    <t xml:space="preserve">Williamsburg </t>
  </si>
  <si>
    <t xml:space="preserve">Sumter </t>
  </si>
  <si>
    <t xml:space="preserve">Spartanburg </t>
  </si>
  <si>
    <t xml:space="preserve">Saluda </t>
  </si>
  <si>
    <t xml:space="preserve">Richland </t>
  </si>
  <si>
    <t xml:space="preserve">Pickens </t>
  </si>
  <si>
    <t xml:space="preserve">Orangeburg </t>
  </si>
  <si>
    <t xml:space="preserve">Oconee </t>
  </si>
  <si>
    <t xml:space="preserve">Newberry </t>
  </si>
  <si>
    <t xml:space="preserve">Marlboro </t>
  </si>
  <si>
    <t xml:space="preserve">McCormick </t>
  </si>
  <si>
    <t xml:space="preserve">Lexington </t>
  </si>
  <si>
    <t xml:space="preserve">Laurens </t>
  </si>
  <si>
    <t xml:space="preserve">Kershaw </t>
  </si>
  <si>
    <t xml:space="preserve">Horry </t>
  </si>
  <si>
    <t xml:space="preserve">Hampton </t>
  </si>
  <si>
    <t xml:space="preserve">Greenwood </t>
  </si>
  <si>
    <t xml:space="preserve">Greenville </t>
  </si>
  <si>
    <t xml:space="preserve">Georgetown </t>
  </si>
  <si>
    <t xml:space="preserve">Florence </t>
  </si>
  <si>
    <t xml:space="preserve">Fairfield </t>
  </si>
  <si>
    <t xml:space="preserve">Edgefield </t>
  </si>
  <si>
    <t xml:space="preserve">Dorchester </t>
  </si>
  <si>
    <t xml:space="preserve">Dillon </t>
  </si>
  <si>
    <t xml:space="preserve">Darlington </t>
  </si>
  <si>
    <t xml:space="preserve">Colleton </t>
  </si>
  <si>
    <t xml:space="preserve">Clarendon </t>
  </si>
  <si>
    <t xml:space="preserve">Charleston </t>
  </si>
  <si>
    <t xml:space="preserve">Berkeley </t>
  </si>
  <si>
    <t xml:space="preserve">Beaufort </t>
  </si>
  <si>
    <t xml:space="preserve">Barnwell </t>
  </si>
  <si>
    <t xml:space="preserve">Bamberg </t>
  </si>
  <si>
    <t xml:space="preserve">Allendale </t>
  </si>
  <si>
    <t xml:space="preserve">Aiken </t>
  </si>
  <si>
    <t xml:space="preserve">Abbeville </t>
  </si>
  <si>
    <t>RI</t>
  </si>
  <si>
    <t xml:space="preserve">Providence </t>
  </si>
  <si>
    <t xml:space="preserve">Newport </t>
  </si>
  <si>
    <t xml:space="preserve">Bristol </t>
  </si>
  <si>
    <t>PA</t>
  </si>
  <si>
    <t xml:space="preserve">Wyoming </t>
  </si>
  <si>
    <t xml:space="preserve">Venango </t>
  </si>
  <si>
    <t xml:space="preserve">Tioga </t>
  </si>
  <si>
    <t xml:space="preserve">Susquehanna </t>
  </si>
  <si>
    <t xml:space="preserve">Somerset </t>
  </si>
  <si>
    <t xml:space="preserve">Snyder </t>
  </si>
  <si>
    <t xml:space="preserve">Schuylkill </t>
  </si>
  <si>
    <t xml:space="preserve">Pike </t>
  </si>
  <si>
    <t xml:space="preserve">Philadelphia </t>
  </si>
  <si>
    <t xml:space="preserve">Montour </t>
  </si>
  <si>
    <t xml:space="preserve">Mifflin </t>
  </si>
  <si>
    <t xml:space="preserve">Mercer </t>
  </si>
  <si>
    <t xml:space="preserve">McKean </t>
  </si>
  <si>
    <t xml:space="preserve">Lycoming </t>
  </si>
  <si>
    <t xml:space="preserve">Luzerne </t>
  </si>
  <si>
    <t xml:space="preserve">Lehigh </t>
  </si>
  <si>
    <t xml:space="preserve">Lebanon </t>
  </si>
  <si>
    <t xml:space="preserve">Lackawanna </t>
  </si>
  <si>
    <t xml:space="preserve">Juniata </t>
  </si>
  <si>
    <t xml:space="preserve">Indiana </t>
  </si>
  <si>
    <t xml:space="preserve">Huntingdon </t>
  </si>
  <si>
    <t xml:space="preserve">Fulton </t>
  </si>
  <si>
    <t xml:space="preserve">Forest </t>
  </si>
  <si>
    <t xml:space="preserve">Erie </t>
  </si>
  <si>
    <t xml:space="preserve">Elk </t>
  </si>
  <si>
    <t xml:space="preserve">Delaware </t>
  </si>
  <si>
    <t xml:space="preserve">Dauphin </t>
  </si>
  <si>
    <t xml:space="preserve">Crawford </t>
  </si>
  <si>
    <t xml:space="preserve">Columbia </t>
  </si>
  <si>
    <t xml:space="preserve">Clinton </t>
  </si>
  <si>
    <t xml:space="preserve">Clearfield </t>
  </si>
  <si>
    <t xml:space="preserve">Clarion </t>
  </si>
  <si>
    <t xml:space="preserve">Centre </t>
  </si>
  <si>
    <t xml:space="preserve">Cambria </t>
  </si>
  <si>
    <t xml:space="preserve">Butler </t>
  </si>
  <si>
    <t xml:space="preserve">Bucks </t>
  </si>
  <si>
    <t xml:space="preserve">Bradford </t>
  </si>
  <si>
    <t xml:space="preserve">Blair </t>
  </si>
  <si>
    <t xml:space="preserve">Berks </t>
  </si>
  <si>
    <t xml:space="preserve">Allegheny </t>
  </si>
  <si>
    <t xml:space="preserve">Adams </t>
  </si>
  <si>
    <t>OR</t>
  </si>
  <si>
    <t xml:space="preserve">Yamhill </t>
  </si>
  <si>
    <t xml:space="preserve">Wasco </t>
  </si>
  <si>
    <t xml:space="preserve">Wallowa </t>
  </si>
  <si>
    <t xml:space="preserve">Umatilla </t>
  </si>
  <si>
    <t xml:space="preserve">Tillamook </t>
  </si>
  <si>
    <t xml:space="preserve">Multnomah </t>
  </si>
  <si>
    <t xml:space="preserve">Morrow </t>
  </si>
  <si>
    <t xml:space="preserve">Malheur </t>
  </si>
  <si>
    <t xml:space="preserve">Linn </t>
  </si>
  <si>
    <t xml:space="preserve">Lane </t>
  </si>
  <si>
    <t xml:space="preserve">Klamath </t>
  </si>
  <si>
    <t xml:space="preserve">Josephine </t>
  </si>
  <si>
    <t xml:space="preserve">Hood River </t>
  </si>
  <si>
    <t xml:space="preserve">Harney </t>
  </si>
  <si>
    <t xml:space="preserve">Gilliam </t>
  </si>
  <si>
    <t xml:space="preserve">Deschutes </t>
  </si>
  <si>
    <t xml:space="preserve">Curry </t>
  </si>
  <si>
    <t xml:space="preserve">Crook </t>
  </si>
  <si>
    <t xml:space="preserve">Coos </t>
  </si>
  <si>
    <t xml:space="preserve">Clatsop </t>
  </si>
  <si>
    <t xml:space="preserve">Clackamas </t>
  </si>
  <si>
    <t xml:space="preserve">Baker </t>
  </si>
  <si>
    <t>OK</t>
  </si>
  <si>
    <t xml:space="preserve">Woodward </t>
  </si>
  <si>
    <t xml:space="preserve">Woods </t>
  </si>
  <si>
    <t xml:space="preserve">Washita </t>
  </si>
  <si>
    <t xml:space="preserve">Wagoner </t>
  </si>
  <si>
    <t xml:space="preserve">Tulsa </t>
  </si>
  <si>
    <t xml:space="preserve">Tillman </t>
  </si>
  <si>
    <t xml:space="preserve">Texas </t>
  </si>
  <si>
    <t xml:space="preserve">Sequoyah </t>
  </si>
  <si>
    <t xml:space="preserve">Seminole </t>
  </si>
  <si>
    <t xml:space="preserve">Rogers </t>
  </si>
  <si>
    <t xml:space="preserve">Roger Mills </t>
  </si>
  <si>
    <t xml:space="preserve">Pushmataha </t>
  </si>
  <si>
    <t xml:space="preserve">Pottawatomie </t>
  </si>
  <si>
    <t xml:space="preserve">Pontotoc </t>
  </si>
  <si>
    <t xml:space="preserve">Pittsburg </t>
  </si>
  <si>
    <t xml:space="preserve">Payne </t>
  </si>
  <si>
    <t xml:space="preserve">Pawnee </t>
  </si>
  <si>
    <t xml:space="preserve">Ottawa </t>
  </si>
  <si>
    <t xml:space="preserve">Osage </t>
  </si>
  <si>
    <t xml:space="preserve">Okmulgee </t>
  </si>
  <si>
    <t xml:space="preserve">Oklahoma </t>
  </si>
  <si>
    <t xml:space="preserve">Okfuskee </t>
  </si>
  <si>
    <t xml:space="preserve">Nowata </t>
  </si>
  <si>
    <t xml:space="preserve">Noble </t>
  </si>
  <si>
    <t xml:space="preserve">Muskogee </t>
  </si>
  <si>
    <t xml:space="preserve">Murray </t>
  </si>
  <si>
    <t xml:space="preserve">Mayes </t>
  </si>
  <si>
    <t xml:space="preserve">Major </t>
  </si>
  <si>
    <t xml:space="preserve">McIntosh </t>
  </si>
  <si>
    <t xml:space="preserve">McCurtain </t>
  </si>
  <si>
    <t xml:space="preserve">McClain </t>
  </si>
  <si>
    <t xml:space="preserve">Love </t>
  </si>
  <si>
    <t xml:space="preserve">Logan </t>
  </si>
  <si>
    <t xml:space="preserve">Le Flore </t>
  </si>
  <si>
    <t xml:space="preserve">Latimer </t>
  </si>
  <si>
    <t xml:space="preserve">Kiowa </t>
  </si>
  <si>
    <t xml:space="preserve">Kingfisher </t>
  </si>
  <si>
    <t xml:space="preserve">Kay </t>
  </si>
  <si>
    <t xml:space="preserve">Johnston </t>
  </si>
  <si>
    <t xml:space="preserve">Harper </t>
  </si>
  <si>
    <t xml:space="preserve">Harmon </t>
  </si>
  <si>
    <t xml:space="preserve">Greer </t>
  </si>
  <si>
    <t xml:space="preserve">Grady </t>
  </si>
  <si>
    <t xml:space="preserve">Garvin </t>
  </si>
  <si>
    <t xml:space="preserve">Ellis </t>
  </si>
  <si>
    <t xml:space="preserve">Creek </t>
  </si>
  <si>
    <t xml:space="preserve">Cotton </t>
  </si>
  <si>
    <t xml:space="preserve">Coal </t>
  </si>
  <si>
    <t xml:space="preserve">Cleveland </t>
  </si>
  <si>
    <t xml:space="preserve">Cimarron </t>
  </si>
  <si>
    <t xml:space="preserve">Choctaw </t>
  </si>
  <si>
    <t xml:space="preserve">Canadian </t>
  </si>
  <si>
    <t xml:space="preserve">Caddo </t>
  </si>
  <si>
    <t xml:space="preserve">Bryan </t>
  </si>
  <si>
    <t xml:space="preserve">Blaine </t>
  </si>
  <si>
    <t xml:space="preserve">Beckham </t>
  </si>
  <si>
    <t xml:space="preserve">Atoka </t>
  </si>
  <si>
    <t xml:space="preserve">Alfalfa </t>
  </si>
  <si>
    <t xml:space="preserve">Adair </t>
  </si>
  <si>
    <t>OH</t>
  </si>
  <si>
    <t xml:space="preserve">Wyandot </t>
  </si>
  <si>
    <t xml:space="preserve">Williams </t>
  </si>
  <si>
    <t xml:space="preserve">Vinton </t>
  </si>
  <si>
    <t xml:space="preserve">Van Wert </t>
  </si>
  <si>
    <t xml:space="preserve">Tuscarawas </t>
  </si>
  <si>
    <t xml:space="preserve">Trumbull </t>
  </si>
  <si>
    <t xml:space="preserve">Stark </t>
  </si>
  <si>
    <t xml:space="preserve">Seneca </t>
  </si>
  <si>
    <t xml:space="preserve">Scioto </t>
  </si>
  <si>
    <t xml:space="preserve">Sandusky </t>
  </si>
  <si>
    <t xml:space="preserve">Ross </t>
  </si>
  <si>
    <t xml:space="preserve">Preble </t>
  </si>
  <si>
    <t xml:space="preserve">Portage </t>
  </si>
  <si>
    <t xml:space="preserve">Pickaway </t>
  </si>
  <si>
    <t xml:space="preserve">Paulding </t>
  </si>
  <si>
    <t xml:space="preserve">Muskingum </t>
  </si>
  <si>
    <t xml:space="preserve">Miami </t>
  </si>
  <si>
    <t xml:space="preserve">Mahoning </t>
  </si>
  <si>
    <t xml:space="preserve">Lucas </t>
  </si>
  <si>
    <t xml:space="preserve">Lorain </t>
  </si>
  <si>
    <t xml:space="preserve">Licking </t>
  </si>
  <si>
    <t xml:space="preserve">Huron </t>
  </si>
  <si>
    <t xml:space="preserve">Holmes </t>
  </si>
  <si>
    <t xml:space="preserve">Hocking </t>
  </si>
  <si>
    <t xml:space="preserve">Guernsey </t>
  </si>
  <si>
    <t xml:space="preserve">Geauga </t>
  </si>
  <si>
    <t xml:space="preserve">Gallia </t>
  </si>
  <si>
    <t xml:space="preserve">Defiance </t>
  </si>
  <si>
    <t xml:space="preserve">Darke </t>
  </si>
  <si>
    <t xml:space="preserve">Cuyahoga </t>
  </si>
  <si>
    <t xml:space="preserve">Coshocton </t>
  </si>
  <si>
    <t xml:space="preserve">Columbiana </t>
  </si>
  <si>
    <t xml:space="preserve">Clermont </t>
  </si>
  <si>
    <t xml:space="preserve">Champaign </t>
  </si>
  <si>
    <t xml:space="preserve">Belmont </t>
  </si>
  <si>
    <t xml:space="preserve">Auglaize </t>
  </si>
  <si>
    <t xml:space="preserve">Athens </t>
  </si>
  <si>
    <t xml:space="preserve">Ashtabula </t>
  </si>
  <si>
    <t xml:space="preserve">Ashland </t>
  </si>
  <si>
    <t xml:space="preserve">Allen </t>
  </si>
  <si>
    <t>ND</t>
  </si>
  <si>
    <t xml:space="preserve">Wells </t>
  </si>
  <si>
    <t xml:space="preserve">Walsh </t>
  </si>
  <si>
    <t xml:space="preserve">Traill </t>
  </si>
  <si>
    <t xml:space="preserve">Towner </t>
  </si>
  <si>
    <t xml:space="preserve">Stutsman </t>
  </si>
  <si>
    <t xml:space="preserve">Steele </t>
  </si>
  <si>
    <t xml:space="preserve">Slope </t>
  </si>
  <si>
    <t xml:space="preserve">Sioux </t>
  </si>
  <si>
    <t xml:space="preserve">Sheridan </t>
  </si>
  <si>
    <t xml:space="preserve">Sargent </t>
  </si>
  <si>
    <t xml:space="preserve">Rolette </t>
  </si>
  <si>
    <t xml:space="preserve">Renville </t>
  </si>
  <si>
    <t xml:space="preserve">Ransom </t>
  </si>
  <si>
    <t xml:space="preserve">Ramsey </t>
  </si>
  <si>
    <t xml:space="preserve">Pierce </t>
  </si>
  <si>
    <t xml:space="preserve">Pembina </t>
  </si>
  <si>
    <t xml:space="preserve">Oliver </t>
  </si>
  <si>
    <t xml:space="preserve">Mountrail </t>
  </si>
  <si>
    <t xml:space="preserve">Morton </t>
  </si>
  <si>
    <t xml:space="preserve">McLean </t>
  </si>
  <si>
    <t xml:space="preserve">McKenzie </t>
  </si>
  <si>
    <t xml:space="preserve">McHenry </t>
  </si>
  <si>
    <t xml:space="preserve">La Moure </t>
  </si>
  <si>
    <t xml:space="preserve">Kidder </t>
  </si>
  <si>
    <t xml:space="preserve">Hettinger </t>
  </si>
  <si>
    <t xml:space="preserve">Griggs </t>
  </si>
  <si>
    <t xml:space="preserve">Grand Forks </t>
  </si>
  <si>
    <t xml:space="preserve">Golden Valley </t>
  </si>
  <si>
    <t xml:space="preserve">Foster </t>
  </si>
  <si>
    <t xml:space="preserve">Emmons </t>
  </si>
  <si>
    <t xml:space="preserve">Eddy </t>
  </si>
  <si>
    <t xml:space="preserve">Dunn </t>
  </si>
  <si>
    <t xml:space="preserve">Divide </t>
  </si>
  <si>
    <t xml:space="preserve">Dickey </t>
  </si>
  <si>
    <t xml:space="preserve">Cavalier </t>
  </si>
  <si>
    <t xml:space="preserve">Burleigh </t>
  </si>
  <si>
    <t xml:space="preserve">Burke </t>
  </si>
  <si>
    <t xml:space="preserve">Bowman </t>
  </si>
  <si>
    <t xml:space="preserve">Bottineau </t>
  </si>
  <si>
    <t xml:space="preserve">Billings </t>
  </si>
  <si>
    <t xml:space="preserve">Benson </t>
  </si>
  <si>
    <t xml:space="preserve">Barnes </t>
  </si>
  <si>
    <t>NC</t>
  </si>
  <si>
    <t xml:space="preserve">Yancey </t>
  </si>
  <si>
    <t xml:space="preserve">Yadkin </t>
  </si>
  <si>
    <t xml:space="preserve">Wilkes </t>
  </si>
  <si>
    <t xml:space="preserve">Watauga </t>
  </si>
  <si>
    <t xml:space="preserve">Wake </t>
  </si>
  <si>
    <t xml:space="preserve">Vance </t>
  </si>
  <si>
    <t xml:space="preserve">Tyrrell </t>
  </si>
  <si>
    <t xml:space="preserve">Transylvania </t>
  </si>
  <si>
    <t xml:space="preserve">Swain </t>
  </si>
  <si>
    <t xml:space="preserve">Stokes </t>
  </si>
  <si>
    <t xml:space="preserve">Stanly </t>
  </si>
  <si>
    <t xml:space="preserve">Scotland </t>
  </si>
  <si>
    <t xml:space="preserve">Sampson </t>
  </si>
  <si>
    <t xml:space="preserve">Rowan </t>
  </si>
  <si>
    <t xml:space="preserve">Robeson </t>
  </si>
  <si>
    <t xml:space="preserve">Randolph </t>
  </si>
  <si>
    <t xml:space="preserve">Pitt </t>
  </si>
  <si>
    <t xml:space="preserve">Person </t>
  </si>
  <si>
    <t xml:space="preserve">Perquimans </t>
  </si>
  <si>
    <t xml:space="preserve">Pender </t>
  </si>
  <si>
    <t xml:space="preserve">Pasquotank </t>
  </si>
  <si>
    <t xml:space="preserve">Pamlico </t>
  </si>
  <si>
    <t xml:space="preserve">Onslow </t>
  </si>
  <si>
    <t xml:space="preserve">New Hanover </t>
  </si>
  <si>
    <t xml:space="preserve">Nash </t>
  </si>
  <si>
    <t xml:space="preserve">Martin </t>
  </si>
  <si>
    <t xml:space="preserve">McDowell </t>
  </si>
  <si>
    <t xml:space="preserve">Lenoir </t>
  </si>
  <si>
    <t xml:space="preserve">Iredell </t>
  </si>
  <si>
    <t xml:space="preserve">Hoke </t>
  </si>
  <si>
    <t xml:space="preserve">Hertford </t>
  </si>
  <si>
    <t xml:space="preserve">Harnett </t>
  </si>
  <si>
    <t xml:space="preserve">Guilford </t>
  </si>
  <si>
    <t xml:space="preserve">Granville </t>
  </si>
  <si>
    <t xml:space="preserve">Graham </t>
  </si>
  <si>
    <t xml:space="preserve">Gates </t>
  </si>
  <si>
    <t xml:space="preserve">Gaston </t>
  </si>
  <si>
    <t xml:space="preserve">Forsyth </t>
  </si>
  <si>
    <t xml:space="preserve">Edgecombe </t>
  </si>
  <si>
    <t xml:space="preserve">Durham </t>
  </si>
  <si>
    <t xml:space="preserve">Duplin </t>
  </si>
  <si>
    <t xml:space="preserve">Davie </t>
  </si>
  <si>
    <t xml:space="preserve">Dare </t>
  </si>
  <si>
    <t xml:space="preserve">Currituck </t>
  </si>
  <si>
    <t xml:space="preserve">Craven </t>
  </si>
  <si>
    <t xml:space="preserve">Columbus </t>
  </si>
  <si>
    <t xml:space="preserve">Chowan </t>
  </si>
  <si>
    <t xml:space="preserve">Chatham </t>
  </si>
  <si>
    <t xml:space="preserve">Catawba </t>
  </si>
  <si>
    <t xml:space="preserve">Caswell </t>
  </si>
  <si>
    <t xml:space="preserve">Carteret </t>
  </si>
  <si>
    <t xml:space="preserve">Camden </t>
  </si>
  <si>
    <t xml:space="preserve">Cabarrus </t>
  </si>
  <si>
    <t xml:space="preserve">Buncombe </t>
  </si>
  <si>
    <t xml:space="preserve">Bladen </t>
  </si>
  <si>
    <t xml:space="preserve">Bertie </t>
  </si>
  <si>
    <t xml:space="preserve">Avery </t>
  </si>
  <si>
    <t xml:space="preserve">Ashe </t>
  </si>
  <si>
    <t xml:space="preserve">Anson </t>
  </si>
  <si>
    <t xml:space="preserve">Alexander </t>
  </si>
  <si>
    <t xml:space="preserve">Alamance </t>
  </si>
  <si>
    <t>NY</t>
  </si>
  <si>
    <t xml:space="preserve">Yates </t>
  </si>
  <si>
    <t xml:space="preserve">Westchester </t>
  </si>
  <si>
    <t xml:space="preserve">Ulster </t>
  </si>
  <si>
    <t xml:space="preserve">Tompkins </t>
  </si>
  <si>
    <t xml:space="preserve">Suffolk </t>
  </si>
  <si>
    <t xml:space="preserve">Steuben </t>
  </si>
  <si>
    <t xml:space="preserve">NY </t>
  </si>
  <si>
    <t xml:space="preserve">Schuyler </t>
  </si>
  <si>
    <t xml:space="preserve">Schoharie </t>
  </si>
  <si>
    <t xml:space="preserve">Schenectady </t>
  </si>
  <si>
    <t xml:space="preserve">Saratoga </t>
  </si>
  <si>
    <t xml:space="preserve">St. Lawrence </t>
  </si>
  <si>
    <t xml:space="preserve">Rockland </t>
  </si>
  <si>
    <t xml:space="preserve">Rensselaer </t>
  </si>
  <si>
    <t xml:space="preserve">Queens </t>
  </si>
  <si>
    <t xml:space="preserve">Otsego </t>
  </si>
  <si>
    <t xml:space="preserve">Oswego </t>
  </si>
  <si>
    <t xml:space="preserve">Ontario </t>
  </si>
  <si>
    <t xml:space="preserve">Onondaga </t>
  </si>
  <si>
    <t xml:space="preserve">Oneida </t>
  </si>
  <si>
    <t xml:space="preserve">Niagara </t>
  </si>
  <si>
    <t xml:space="preserve">New York </t>
  </si>
  <si>
    <t xml:space="preserve">Nassau </t>
  </si>
  <si>
    <t xml:space="preserve">Livingston </t>
  </si>
  <si>
    <t xml:space="preserve">Kings </t>
  </si>
  <si>
    <t xml:space="preserve">Herkimer </t>
  </si>
  <si>
    <t xml:space="preserve">Genesee </t>
  </si>
  <si>
    <t xml:space="preserve">Dutchess </t>
  </si>
  <si>
    <t xml:space="preserve">Cortland </t>
  </si>
  <si>
    <t xml:space="preserve">Chenango </t>
  </si>
  <si>
    <t xml:space="preserve">Chemung </t>
  </si>
  <si>
    <t xml:space="preserve">Chautauqua </t>
  </si>
  <si>
    <t xml:space="preserve">Cayuga </t>
  </si>
  <si>
    <t xml:space="preserve">Cattaraugus </t>
  </si>
  <si>
    <t xml:space="preserve">Broome </t>
  </si>
  <si>
    <t xml:space="preserve">Bronx </t>
  </si>
  <si>
    <t xml:space="preserve">Allegany </t>
  </si>
  <si>
    <t xml:space="preserve">Albany </t>
  </si>
  <si>
    <t>NM</t>
  </si>
  <si>
    <t xml:space="preserve">Valencia </t>
  </si>
  <si>
    <t xml:space="preserve">Torrance </t>
  </si>
  <si>
    <t xml:space="preserve">Taos </t>
  </si>
  <si>
    <t xml:space="preserve">Socorro </t>
  </si>
  <si>
    <t xml:space="preserve">Sierra </t>
  </si>
  <si>
    <t xml:space="preserve">Santa Fe </t>
  </si>
  <si>
    <t xml:space="preserve">San Miguel </t>
  </si>
  <si>
    <t xml:space="preserve">Sandoval </t>
  </si>
  <si>
    <t xml:space="preserve">Roosevelt </t>
  </si>
  <si>
    <t xml:space="preserve">Rio Arriba </t>
  </si>
  <si>
    <t xml:space="preserve">Quay </t>
  </si>
  <si>
    <t xml:space="preserve">Otero </t>
  </si>
  <si>
    <t xml:space="preserve">Mora </t>
  </si>
  <si>
    <t xml:space="preserve">McKinley </t>
  </si>
  <si>
    <t xml:space="preserve">Luna </t>
  </si>
  <si>
    <t xml:space="preserve">Los Alamos </t>
  </si>
  <si>
    <t xml:space="preserve">Lea </t>
  </si>
  <si>
    <t xml:space="preserve">Dona Ana </t>
  </si>
  <si>
    <t xml:space="preserve">De Baca </t>
  </si>
  <si>
    <t xml:space="preserve">Colfax </t>
  </si>
  <si>
    <t xml:space="preserve">Chaves </t>
  </si>
  <si>
    <t xml:space="preserve">Catron </t>
  </si>
  <si>
    <t xml:space="preserve">Bernalillo </t>
  </si>
  <si>
    <t>NJ</t>
  </si>
  <si>
    <t xml:space="preserve">Salem </t>
  </si>
  <si>
    <t xml:space="preserve">Passaic </t>
  </si>
  <si>
    <t xml:space="preserve">Ocean </t>
  </si>
  <si>
    <t xml:space="preserve">Monmouth </t>
  </si>
  <si>
    <t xml:space="preserve">Hunterdon </t>
  </si>
  <si>
    <t xml:space="preserve">Hudson </t>
  </si>
  <si>
    <t xml:space="preserve">Cape May </t>
  </si>
  <si>
    <t xml:space="preserve">Burlington </t>
  </si>
  <si>
    <t xml:space="preserve">Bergen </t>
  </si>
  <si>
    <t xml:space="preserve">Atlantic </t>
  </si>
  <si>
    <t>NH</t>
  </si>
  <si>
    <t xml:space="preserve">Strafford </t>
  </si>
  <si>
    <t xml:space="preserve">Merrimack </t>
  </si>
  <si>
    <t xml:space="preserve">Hillsborough </t>
  </si>
  <si>
    <t xml:space="preserve">Grafton </t>
  </si>
  <si>
    <t xml:space="preserve">Cheshire </t>
  </si>
  <si>
    <t xml:space="preserve">Belknap </t>
  </si>
  <si>
    <t>NV</t>
  </si>
  <si>
    <t>Carson City city</t>
  </si>
  <si>
    <t xml:space="preserve">White Pine </t>
  </si>
  <si>
    <t xml:space="preserve">Washoe </t>
  </si>
  <si>
    <t xml:space="preserve">Storey </t>
  </si>
  <si>
    <t xml:space="preserve">Pershing </t>
  </si>
  <si>
    <t xml:space="preserve">Nye </t>
  </si>
  <si>
    <t xml:space="preserve">Mineral </t>
  </si>
  <si>
    <t xml:space="preserve">Lyon </t>
  </si>
  <si>
    <t xml:space="preserve">Lander </t>
  </si>
  <si>
    <t xml:space="preserve">Humboldt </t>
  </si>
  <si>
    <t xml:space="preserve">Eureka </t>
  </si>
  <si>
    <t>Esmeralda</t>
  </si>
  <si>
    <t xml:space="preserve">Elko </t>
  </si>
  <si>
    <t xml:space="preserve">Churchill </t>
  </si>
  <si>
    <t>NE</t>
  </si>
  <si>
    <t xml:space="preserve">Webster </t>
  </si>
  <si>
    <t xml:space="preserve">Valley </t>
  </si>
  <si>
    <t xml:space="preserve">Thurston </t>
  </si>
  <si>
    <t xml:space="preserve">Thomas </t>
  </si>
  <si>
    <t xml:space="preserve">Thayer </t>
  </si>
  <si>
    <t xml:space="preserve">Stanton </t>
  </si>
  <si>
    <t xml:space="preserve">Seward </t>
  </si>
  <si>
    <t xml:space="preserve">Scotts Bluff </t>
  </si>
  <si>
    <t xml:space="preserve">Saunders </t>
  </si>
  <si>
    <t xml:space="preserve">Sarpy </t>
  </si>
  <si>
    <t xml:space="preserve">Saline </t>
  </si>
  <si>
    <t xml:space="preserve">Rock </t>
  </si>
  <si>
    <t xml:space="preserve">Richardson </t>
  </si>
  <si>
    <t xml:space="preserve">Red Willow </t>
  </si>
  <si>
    <t xml:space="preserve">Platte </t>
  </si>
  <si>
    <t xml:space="preserve">Phelps </t>
  </si>
  <si>
    <t xml:space="preserve">Otoe </t>
  </si>
  <si>
    <t xml:space="preserve">Nuckolls </t>
  </si>
  <si>
    <t xml:space="preserve">Nemaha </t>
  </si>
  <si>
    <t xml:space="preserve">Nance </t>
  </si>
  <si>
    <t xml:space="preserve">Morrill </t>
  </si>
  <si>
    <t xml:space="preserve">Merrick </t>
  </si>
  <si>
    <t xml:space="preserve">Loup </t>
  </si>
  <si>
    <t xml:space="preserve">Kimball </t>
  </si>
  <si>
    <t xml:space="preserve">Keya Paha </t>
  </si>
  <si>
    <t xml:space="preserve">Keith </t>
  </si>
  <si>
    <t xml:space="preserve">Kearney </t>
  </si>
  <si>
    <t xml:space="preserve">Hooker </t>
  </si>
  <si>
    <t xml:space="preserve">Holt </t>
  </si>
  <si>
    <t xml:space="preserve">Hitchcock </t>
  </si>
  <si>
    <t xml:space="preserve">Hayes </t>
  </si>
  <si>
    <t xml:space="preserve">Harlan </t>
  </si>
  <si>
    <t xml:space="preserve">Greeley </t>
  </si>
  <si>
    <t xml:space="preserve">Gosper </t>
  </si>
  <si>
    <t xml:space="preserve">Garden </t>
  </si>
  <si>
    <t xml:space="preserve">Gage </t>
  </si>
  <si>
    <t xml:space="preserve">Furnas </t>
  </si>
  <si>
    <t xml:space="preserve">Frontier </t>
  </si>
  <si>
    <t xml:space="preserve">Fillmore </t>
  </si>
  <si>
    <t xml:space="preserve">Dundy </t>
  </si>
  <si>
    <t xml:space="preserve">Dodge </t>
  </si>
  <si>
    <t xml:space="preserve">Dixon </t>
  </si>
  <si>
    <t xml:space="preserve">Dawes </t>
  </si>
  <si>
    <t xml:space="preserve">Dakota </t>
  </si>
  <si>
    <t xml:space="preserve">Cuming </t>
  </si>
  <si>
    <t xml:space="preserve">Cheyenne </t>
  </si>
  <si>
    <t xml:space="preserve">Cherry </t>
  </si>
  <si>
    <t xml:space="preserve">Chase </t>
  </si>
  <si>
    <t xml:space="preserve">Cedar </t>
  </si>
  <si>
    <t xml:space="preserve">Burt </t>
  </si>
  <si>
    <t xml:space="preserve">Boyd </t>
  </si>
  <si>
    <t xml:space="preserve">Box Butte </t>
  </si>
  <si>
    <t xml:space="preserve">Boone </t>
  </si>
  <si>
    <t xml:space="preserve">Banner </t>
  </si>
  <si>
    <t xml:space="preserve">Arthur </t>
  </si>
  <si>
    <t xml:space="preserve">Antelope </t>
  </si>
  <si>
    <t>MT</t>
  </si>
  <si>
    <t>Yellowstone National Park</t>
  </si>
  <si>
    <t xml:space="preserve">Yellowstone </t>
  </si>
  <si>
    <t xml:space="preserve">Wibaux </t>
  </si>
  <si>
    <t xml:space="preserve">Wheatland </t>
  </si>
  <si>
    <t xml:space="preserve">Treasure </t>
  </si>
  <si>
    <t xml:space="preserve">Toole </t>
  </si>
  <si>
    <t xml:space="preserve">Teton </t>
  </si>
  <si>
    <t xml:space="preserve">Sweet Grass </t>
  </si>
  <si>
    <t xml:space="preserve">Stillwater </t>
  </si>
  <si>
    <t xml:space="preserve">Silver Bow </t>
  </si>
  <si>
    <t xml:space="preserve">Sanders </t>
  </si>
  <si>
    <t xml:space="preserve">Rosebud </t>
  </si>
  <si>
    <t xml:space="preserve">Ravalli </t>
  </si>
  <si>
    <t xml:space="preserve">Prairie </t>
  </si>
  <si>
    <t xml:space="preserve">Powell </t>
  </si>
  <si>
    <t xml:space="preserve">Powder River </t>
  </si>
  <si>
    <t xml:space="preserve">Pondera </t>
  </si>
  <si>
    <t xml:space="preserve">Phillips </t>
  </si>
  <si>
    <t xml:space="preserve">Petroleum </t>
  </si>
  <si>
    <t xml:space="preserve">Park </t>
  </si>
  <si>
    <t xml:space="preserve">Musselshell </t>
  </si>
  <si>
    <t xml:space="preserve">Missoula </t>
  </si>
  <si>
    <t xml:space="preserve">Meagher </t>
  </si>
  <si>
    <t xml:space="preserve">McCone </t>
  </si>
  <si>
    <t xml:space="preserve">Lewis and Clark </t>
  </si>
  <si>
    <t xml:space="preserve">Judith Basin </t>
  </si>
  <si>
    <t xml:space="preserve">Granite </t>
  </si>
  <si>
    <t xml:space="preserve">Glacier </t>
  </si>
  <si>
    <t xml:space="preserve">Gallatin </t>
  </si>
  <si>
    <t xml:space="preserve">Flathead </t>
  </si>
  <si>
    <t xml:space="preserve">Fergus </t>
  </si>
  <si>
    <t xml:space="preserve">Fallon </t>
  </si>
  <si>
    <t xml:space="preserve">Deer Lodge </t>
  </si>
  <si>
    <t xml:space="preserve">Daniels </t>
  </si>
  <si>
    <t xml:space="preserve">Chouteau </t>
  </si>
  <si>
    <t xml:space="preserve">Cascade </t>
  </si>
  <si>
    <t xml:space="preserve">Broadwater </t>
  </si>
  <si>
    <t xml:space="preserve">Big Horn </t>
  </si>
  <si>
    <t xml:space="preserve">Beaverhead </t>
  </si>
  <si>
    <t>MO</t>
  </si>
  <si>
    <t>St. Louis city</t>
  </si>
  <si>
    <t>Wright</t>
  </si>
  <si>
    <t xml:space="preserve">Worth </t>
  </si>
  <si>
    <t xml:space="preserve">Vernon </t>
  </si>
  <si>
    <t xml:space="preserve">Taney </t>
  </si>
  <si>
    <t xml:space="preserve">Stone </t>
  </si>
  <si>
    <t xml:space="preserve">Stoddard </t>
  </si>
  <si>
    <t xml:space="preserve">St. Louis </t>
  </si>
  <si>
    <t xml:space="preserve">St. Francois </t>
  </si>
  <si>
    <t xml:space="preserve">Ste. Genevieve </t>
  </si>
  <si>
    <t xml:space="preserve">St. Clair </t>
  </si>
  <si>
    <t xml:space="preserve">St. Charles </t>
  </si>
  <si>
    <t xml:space="preserve">Ripley </t>
  </si>
  <si>
    <t xml:space="preserve">Reynolds </t>
  </si>
  <si>
    <t xml:space="preserve">Ray </t>
  </si>
  <si>
    <t xml:space="preserve">Ralls </t>
  </si>
  <si>
    <t xml:space="preserve">Pettis </t>
  </si>
  <si>
    <t xml:space="preserve">Pemiscot </t>
  </si>
  <si>
    <t xml:space="preserve">Ozark </t>
  </si>
  <si>
    <t xml:space="preserve">Oregon </t>
  </si>
  <si>
    <t xml:space="preserve">Nodaway </t>
  </si>
  <si>
    <t xml:space="preserve">New Madrid </t>
  </si>
  <si>
    <t xml:space="preserve">Moniteau </t>
  </si>
  <si>
    <t xml:space="preserve">Mississippi </t>
  </si>
  <si>
    <t xml:space="preserve">Miller </t>
  </si>
  <si>
    <t xml:space="preserve">Maries </t>
  </si>
  <si>
    <t xml:space="preserve">McDonald </t>
  </si>
  <si>
    <t xml:space="preserve">Lafayette </t>
  </si>
  <si>
    <t xml:space="preserve">Laclede </t>
  </si>
  <si>
    <t xml:space="preserve">Howell </t>
  </si>
  <si>
    <t xml:space="preserve">Hickory </t>
  </si>
  <si>
    <t xml:space="preserve">Grundy </t>
  </si>
  <si>
    <t xml:space="preserve">Gentry </t>
  </si>
  <si>
    <t xml:space="preserve">Gasconade </t>
  </si>
  <si>
    <t xml:space="preserve">Dunklin </t>
  </si>
  <si>
    <t xml:space="preserve">Dent </t>
  </si>
  <si>
    <t xml:space="preserve">Daviess </t>
  </si>
  <si>
    <t xml:space="preserve">Dade </t>
  </si>
  <si>
    <t xml:space="preserve">Cooper </t>
  </si>
  <si>
    <t xml:space="preserve">Cole </t>
  </si>
  <si>
    <t xml:space="preserve">Christian </t>
  </si>
  <si>
    <t xml:space="preserve">Chariton </t>
  </si>
  <si>
    <t xml:space="preserve">Cape Girardeau </t>
  </si>
  <si>
    <t xml:space="preserve">Callaway </t>
  </si>
  <si>
    <t xml:space="preserve">Bollinger </t>
  </si>
  <si>
    <t xml:space="preserve">Bates </t>
  </si>
  <si>
    <t xml:space="preserve">Barton </t>
  </si>
  <si>
    <t xml:space="preserve">Barry </t>
  </si>
  <si>
    <t xml:space="preserve">Audrain </t>
  </si>
  <si>
    <t xml:space="preserve">Atchison </t>
  </si>
  <si>
    <t xml:space="preserve">Andrew </t>
  </si>
  <si>
    <t>MS</t>
  </si>
  <si>
    <t xml:space="preserve">Yazoo </t>
  </si>
  <si>
    <t xml:space="preserve">Yalobusha </t>
  </si>
  <si>
    <t xml:space="preserve">Winston </t>
  </si>
  <si>
    <t xml:space="preserve">Wilkinson </t>
  </si>
  <si>
    <t xml:space="preserve">Walthall </t>
  </si>
  <si>
    <t xml:space="preserve">Tunica </t>
  </si>
  <si>
    <t xml:space="preserve">Tishomingo </t>
  </si>
  <si>
    <t xml:space="preserve">Tippah </t>
  </si>
  <si>
    <t xml:space="preserve">Tate </t>
  </si>
  <si>
    <t xml:space="preserve">Tallahatchie </t>
  </si>
  <si>
    <t xml:space="preserve">Sunflower </t>
  </si>
  <si>
    <t xml:space="preserve">Simpson </t>
  </si>
  <si>
    <t xml:space="preserve">Sharkey </t>
  </si>
  <si>
    <t xml:space="preserve">Rankin </t>
  </si>
  <si>
    <t xml:space="preserve">Quitman </t>
  </si>
  <si>
    <t xml:space="preserve">Prentiss </t>
  </si>
  <si>
    <t xml:space="preserve">Pearl River </t>
  </si>
  <si>
    <t xml:space="preserve">Oktibbeha </t>
  </si>
  <si>
    <t xml:space="preserve">Noxubee </t>
  </si>
  <si>
    <t xml:space="preserve">Neshoba </t>
  </si>
  <si>
    <t xml:space="preserve">Lowndes </t>
  </si>
  <si>
    <t xml:space="preserve">Leflore </t>
  </si>
  <si>
    <t xml:space="preserve">Leake </t>
  </si>
  <si>
    <t xml:space="preserve">Kemper </t>
  </si>
  <si>
    <t xml:space="preserve">Jefferson Davis </t>
  </si>
  <si>
    <t xml:space="preserve">Itawamba </t>
  </si>
  <si>
    <t xml:space="preserve">Issaquena </t>
  </si>
  <si>
    <t xml:space="preserve">Hinds </t>
  </si>
  <si>
    <t xml:space="preserve">Grenada </t>
  </si>
  <si>
    <t xml:space="preserve">George </t>
  </si>
  <si>
    <t xml:space="preserve">Forrest </t>
  </si>
  <si>
    <t xml:space="preserve">De Soto </t>
  </si>
  <si>
    <t xml:space="preserve">Covington </t>
  </si>
  <si>
    <t xml:space="preserve">Copiah </t>
  </si>
  <si>
    <t xml:space="preserve">Coahoma </t>
  </si>
  <si>
    <t xml:space="preserve">Chickasaw </t>
  </si>
  <si>
    <t xml:space="preserve">Bolivar </t>
  </si>
  <si>
    <t xml:space="preserve">Attala </t>
  </si>
  <si>
    <t xml:space="preserve">Amite </t>
  </si>
  <si>
    <t xml:space="preserve">Alcorn </t>
  </si>
  <si>
    <t>MN</t>
  </si>
  <si>
    <t xml:space="preserve">Yellow Medicine </t>
  </si>
  <si>
    <t xml:space="preserve">Wright </t>
  </si>
  <si>
    <t xml:space="preserve">Winona </t>
  </si>
  <si>
    <t xml:space="preserve">Wilkin </t>
  </si>
  <si>
    <t xml:space="preserve">Watonwan </t>
  </si>
  <si>
    <t xml:space="preserve">Waseca </t>
  </si>
  <si>
    <t xml:space="preserve">Wadena </t>
  </si>
  <si>
    <t xml:space="preserve">Wabasha </t>
  </si>
  <si>
    <t xml:space="preserve">Traverse </t>
  </si>
  <si>
    <t xml:space="preserve">Swift </t>
  </si>
  <si>
    <t xml:space="preserve">Stevens </t>
  </si>
  <si>
    <t xml:space="preserve">Stearns </t>
  </si>
  <si>
    <t xml:space="preserve">Sibley </t>
  </si>
  <si>
    <t xml:space="preserve">Sherburne </t>
  </si>
  <si>
    <t xml:space="preserve">Roseau </t>
  </si>
  <si>
    <t xml:space="preserve">Rice </t>
  </si>
  <si>
    <t xml:space="preserve">Redwood </t>
  </si>
  <si>
    <t xml:space="preserve">Red Lake </t>
  </si>
  <si>
    <t xml:space="preserve">Pope </t>
  </si>
  <si>
    <t xml:space="preserve">Pipestone </t>
  </si>
  <si>
    <t xml:space="preserve">Pine </t>
  </si>
  <si>
    <t xml:space="preserve">Otter Tail </t>
  </si>
  <si>
    <t xml:space="preserve">Olmsted </t>
  </si>
  <si>
    <t xml:space="preserve">Norman </t>
  </si>
  <si>
    <t xml:space="preserve">Nobles </t>
  </si>
  <si>
    <t xml:space="preserve">Nicollet </t>
  </si>
  <si>
    <t xml:space="preserve">Mower </t>
  </si>
  <si>
    <t xml:space="preserve">Morrison </t>
  </si>
  <si>
    <t xml:space="preserve">Mille Lacs </t>
  </si>
  <si>
    <t xml:space="preserve">Meeker </t>
  </si>
  <si>
    <t xml:space="preserve">Mahnomen </t>
  </si>
  <si>
    <t xml:space="preserve">McLeod </t>
  </si>
  <si>
    <t xml:space="preserve">Le Sueur </t>
  </si>
  <si>
    <t xml:space="preserve">Lake of the Woods </t>
  </si>
  <si>
    <t xml:space="preserve">Lac qui Parle </t>
  </si>
  <si>
    <t xml:space="preserve">Koochiching </t>
  </si>
  <si>
    <t xml:space="preserve">Kittson </t>
  </si>
  <si>
    <t xml:space="preserve">Kandiyohi </t>
  </si>
  <si>
    <t xml:space="preserve">Kanabec </t>
  </si>
  <si>
    <t xml:space="preserve">Itasca </t>
  </si>
  <si>
    <t xml:space="preserve">Isanti </t>
  </si>
  <si>
    <t xml:space="preserve">Hubbard </t>
  </si>
  <si>
    <t xml:space="preserve">Hennepin </t>
  </si>
  <si>
    <t xml:space="preserve">Goodhue </t>
  </si>
  <si>
    <t xml:space="preserve">Freeborn </t>
  </si>
  <si>
    <t xml:space="preserve">Faribault </t>
  </si>
  <si>
    <t xml:space="preserve">Crow Wing </t>
  </si>
  <si>
    <t xml:space="preserve">Cottonwood </t>
  </si>
  <si>
    <t xml:space="preserve">Cook </t>
  </si>
  <si>
    <t xml:space="preserve">Clearwater </t>
  </si>
  <si>
    <t xml:space="preserve">Chisago </t>
  </si>
  <si>
    <t xml:space="preserve">Chippewa </t>
  </si>
  <si>
    <t xml:space="preserve">Carver </t>
  </si>
  <si>
    <t xml:space="preserve">Carlton </t>
  </si>
  <si>
    <t xml:space="preserve">Blue Earth </t>
  </si>
  <si>
    <t xml:space="preserve">Big Stone </t>
  </si>
  <si>
    <t xml:space="preserve">Beltrami </t>
  </si>
  <si>
    <t xml:space="preserve">Becker </t>
  </si>
  <si>
    <t xml:space="preserve">Anoka </t>
  </si>
  <si>
    <t xml:space="preserve">Aitkin </t>
  </si>
  <si>
    <t>MI</t>
  </si>
  <si>
    <t xml:space="preserve">Wexford </t>
  </si>
  <si>
    <t xml:space="preserve">Washtenaw </t>
  </si>
  <si>
    <t xml:space="preserve">Tuscola </t>
  </si>
  <si>
    <t xml:space="preserve">Shiawassee </t>
  </si>
  <si>
    <t xml:space="preserve">Schoolcraft </t>
  </si>
  <si>
    <t xml:space="preserve">Sanilac </t>
  </si>
  <si>
    <t xml:space="preserve">St. Joseph </t>
  </si>
  <si>
    <t xml:space="preserve">Saginaw </t>
  </si>
  <si>
    <t xml:space="preserve">Roscommon </t>
  </si>
  <si>
    <t xml:space="preserve">Presque Isle </t>
  </si>
  <si>
    <t xml:space="preserve">Oscoda </t>
  </si>
  <si>
    <t xml:space="preserve">Osceola </t>
  </si>
  <si>
    <t xml:space="preserve">Ontonagon </t>
  </si>
  <si>
    <t xml:space="preserve">Ogemaw </t>
  </si>
  <si>
    <t xml:space="preserve">Oceana </t>
  </si>
  <si>
    <t xml:space="preserve">Oakland </t>
  </si>
  <si>
    <t xml:space="preserve">Newaygo </t>
  </si>
  <si>
    <t xml:space="preserve">Muskegon </t>
  </si>
  <si>
    <t xml:space="preserve">Montmorency </t>
  </si>
  <si>
    <t xml:space="preserve">Montcalm </t>
  </si>
  <si>
    <t xml:space="preserve">Missaukee </t>
  </si>
  <si>
    <t xml:space="preserve">Menominee </t>
  </si>
  <si>
    <t xml:space="preserve">Mecosta </t>
  </si>
  <si>
    <t xml:space="preserve">Marquette </t>
  </si>
  <si>
    <t xml:space="preserve">Manistee </t>
  </si>
  <si>
    <t xml:space="preserve">Macomb </t>
  </si>
  <si>
    <t xml:space="preserve">Mackinac </t>
  </si>
  <si>
    <t xml:space="preserve">Luce </t>
  </si>
  <si>
    <t xml:space="preserve">Lenawee </t>
  </si>
  <si>
    <t xml:space="preserve">Leelanau </t>
  </si>
  <si>
    <t xml:space="preserve">Lapeer </t>
  </si>
  <si>
    <t xml:space="preserve">Keweenaw </t>
  </si>
  <si>
    <t xml:space="preserve">Kalkaska </t>
  </si>
  <si>
    <t xml:space="preserve">Kalamazoo </t>
  </si>
  <si>
    <t xml:space="preserve">Isabella </t>
  </si>
  <si>
    <t xml:space="preserve">Iosco </t>
  </si>
  <si>
    <t xml:space="preserve">Ionia </t>
  </si>
  <si>
    <t xml:space="preserve">Ingham </t>
  </si>
  <si>
    <t xml:space="preserve">Houghton </t>
  </si>
  <si>
    <t xml:space="preserve">Hillsdale </t>
  </si>
  <si>
    <t xml:space="preserve">Gratiot </t>
  </si>
  <si>
    <t xml:space="preserve">Grand Traverse </t>
  </si>
  <si>
    <t xml:space="preserve">Gogebic </t>
  </si>
  <si>
    <t xml:space="preserve">Gladwin </t>
  </si>
  <si>
    <t xml:space="preserve">Emmet </t>
  </si>
  <si>
    <t xml:space="preserve">Eaton </t>
  </si>
  <si>
    <t xml:space="preserve">Dickinson </t>
  </si>
  <si>
    <t xml:space="preserve">Clare </t>
  </si>
  <si>
    <t xml:space="preserve">Cheboygan </t>
  </si>
  <si>
    <t xml:space="preserve">Charlevoix </t>
  </si>
  <si>
    <t xml:space="preserve">Branch </t>
  </si>
  <si>
    <t xml:space="preserve">Berrien </t>
  </si>
  <si>
    <t xml:space="preserve">Benzie </t>
  </si>
  <si>
    <t xml:space="preserve">Bay </t>
  </si>
  <si>
    <t xml:space="preserve">Baraga </t>
  </si>
  <si>
    <t xml:space="preserve">Arenac </t>
  </si>
  <si>
    <t xml:space="preserve">Antrim </t>
  </si>
  <si>
    <t xml:space="preserve">Alpena </t>
  </si>
  <si>
    <t xml:space="preserve">Allegan </t>
  </si>
  <si>
    <t xml:space="preserve">Alger </t>
  </si>
  <si>
    <t xml:space="preserve">Alcona </t>
  </si>
  <si>
    <t>MA</t>
  </si>
  <si>
    <t xml:space="preserve">Worcester </t>
  </si>
  <si>
    <t xml:space="preserve">Plymouth </t>
  </si>
  <si>
    <t xml:space="preserve">Norfolk </t>
  </si>
  <si>
    <t xml:space="preserve">Nantucket </t>
  </si>
  <si>
    <t xml:space="preserve">Hampshire </t>
  </si>
  <si>
    <t xml:space="preserve">Hampden </t>
  </si>
  <si>
    <t xml:space="preserve">Dukes </t>
  </si>
  <si>
    <t xml:space="preserve">Berkshire </t>
  </si>
  <si>
    <t xml:space="preserve">Barnstable </t>
  </si>
  <si>
    <t>MD</t>
  </si>
  <si>
    <t>Baltimore city</t>
  </si>
  <si>
    <t xml:space="preserve">Wicomico </t>
  </si>
  <si>
    <t xml:space="preserve">Talbot </t>
  </si>
  <si>
    <t xml:space="preserve">St. Marys </t>
  </si>
  <si>
    <t xml:space="preserve">Queen Annes </t>
  </si>
  <si>
    <t xml:space="preserve">Prince Georges </t>
  </si>
  <si>
    <t xml:space="preserve">Harford </t>
  </si>
  <si>
    <t xml:space="preserve">Garrett </t>
  </si>
  <si>
    <t xml:space="preserve">Charles </t>
  </si>
  <si>
    <t xml:space="preserve">Cecil </t>
  </si>
  <si>
    <t xml:space="preserve">Calvert </t>
  </si>
  <si>
    <t>Baltimore</t>
  </si>
  <si>
    <t xml:space="preserve">Anne Arundel </t>
  </si>
  <si>
    <t>ME</t>
  </si>
  <si>
    <t xml:space="preserve">Waldo </t>
  </si>
  <si>
    <t xml:space="preserve">Sagadahoc </t>
  </si>
  <si>
    <t xml:space="preserve">Piscataquis </t>
  </si>
  <si>
    <t xml:space="preserve">Penobscot </t>
  </si>
  <si>
    <t xml:space="preserve">Oxford </t>
  </si>
  <si>
    <t xml:space="preserve">Kennebec </t>
  </si>
  <si>
    <t xml:space="preserve">Aroostook </t>
  </si>
  <si>
    <t xml:space="preserve">Androscoggin </t>
  </si>
  <si>
    <t>LA</t>
  </si>
  <si>
    <t xml:space="preserve">Winn </t>
  </si>
  <si>
    <t xml:space="preserve">West Feliciana </t>
  </si>
  <si>
    <t xml:space="preserve">West Carroll </t>
  </si>
  <si>
    <t xml:space="preserve">West Baton Rouge </t>
  </si>
  <si>
    <t xml:space="preserve">Vermilion </t>
  </si>
  <si>
    <t xml:space="preserve">Terrebonne </t>
  </si>
  <si>
    <t xml:space="preserve">Tensas </t>
  </si>
  <si>
    <t xml:space="preserve">Tangipahoa </t>
  </si>
  <si>
    <t xml:space="preserve">St. Tammany </t>
  </si>
  <si>
    <t xml:space="preserve">St. Mary </t>
  </si>
  <si>
    <t xml:space="preserve">St. Martin </t>
  </si>
  <si>
    <t xml:space="preserve">St. Landry </t>
  </si>
  <si>
    <t xml:space="preserve">St. John the Baptist </t>
  </si>
  <si>
    <t xml:space="preserve">St. James </t>
  </si>
  <si>
    <t xml:space="preserve">St. Helena </t>
  </si>
  <si>
    <t xml:space="preserve">St. Bernard </t>
  </si>
  <si>
    <t xml:space="preserve">Rapides </t>
  </si>
  <si>
    <t xml:space="preserve">Pointe Coupee </t>
  </si>
  <si>
    <t xml:space="preserve">Plaquemines </t>
  </si>
  <si>
    <t xml:space="preserve">Ouachita </t>
  </si>
  <si>
    <t xml:space="preserve">Natchitoches </t>
  </si>
  <si>
    <t xml:space="preserve">Morehouse </t>
  </si>
  <si>
    <t xml:space="preserve">Lafourche </t>
  </si>
  <si>
    <t xml:space="preserve">Iberville </t>
  </si>
  <si>
    <t xml:space="preserve">Iberia </t>
  </si>
  <si>
    <t xml:space="preserve">Evangeline </t>
  </si>
  <si>
    <t xml:space="preserve">East Feliciana </t>
  </si>
  <si>
    <t xml:space="preserve">East Carroll </t>
  </si>
  <si>
    <t xml:space="preserve">East Baton Rouge </t>
  </si>
  <si>
    <t xml:space="preserve">Concordia </t>
  </si>
  <si>
    <t xml:space="preserve">Catahoula </t>
  </si>
  <si>
    <t xml:space="preserve">Calcasieu </t>
  </si>
  <si>
    <t xml:space="preserve">Bossier </t>
  </si>
  <si>
    <t xml:space="preserve">Bienville </t>
  </si>
  <si>
    <t xml:space="preserve">Beauregard </t>
  </si>
  <si>
    <t xml:space="preserve">Avoyelles </t>
  </si>
  <si>
    <t xml:space="preserve">Assumption </t>
  </si>
  <si>
    <t xml:space="preserve">Ascension </t>
  </si>
  <si>
    <t xml:space="preserve">Acadia </t>
  </si>
  <si>
    <t>KY</t>
  </si>
  <si>
    <t xml:space="preserve">Woodford </t>
  </si>
  <si>
    <t xml:space="preserve">Wolfe </t>
  </si>
  <si>
    <t xml:space="preserve">Whitley </t>
  </si>
  <si>
    <t xml:space="preserve">Trimble </t>
  </si>
  <si>
    <t xml:space="preserve">Trigg </t>
  </si>
  <si>
    <t xml:space="preserve">Spencer </t>
  </si>
  <si>
    <t xml:space="preserve">Rockcastle </t>
  </si>
  <si>
    <t xml:space="preserve">Pendleton </t>
  </si>
  <si>
    <t xml:space="preserve">Owsley </t>
  </si>
  <si>
    <t xml:space="preserve">Owen </t>
  </si>
  <si>
    <t xml:space="preserve">Ohio </t>
  </si>
  <si>
    <t xml:space="preserve">Nicholas </t>
  </si>
  <si>
    <t xml:space="preserve">Muhlenberg </t>
  </si>
  <si>
    <t xml:space="preserve">Metcalfe </t>
  </si>
  <si>
    <t xml:space="preserve">Menifee </t>
  </si>
  <si>
    <t xml:space="preserve">Magoffin </t>
  </si>
  <si>
    <t xml:space="preserve">McCreary </t>
  </si>
  <si>
    <t xml:space="preserve">McCracken </t>
  </si>
  <si>
    <t xml:space="preserve">Letcher </t>
  </si>
  <si>
    <t xml:space="preserve">Leslie </t>
  </si>
  <si>
    <t xml:space="preserve">Laurel </t>
  </si>
  <si>
    <t xml:space="preserve">Larue </t>
  </si>
  <si>
    <t xml:space="preserve">Knott </t>
  </si>
  <si>
    <t xml:space="preserve">Kenton </t>
  </si>
  <si>
    <t xml:space="preserve">Jessamine </t>
  </si>
  <si>
    <t xml:space="preserve">Hart </t>
  </si>
  <si>
    <t xml:space="preserve">Greenup </t>
  </si>
  <si>
    <t xml:space="preserve">Green </t>
  </si>
  <si>
    <t xml:space="preserve">Graves </t>
  </si>
  <si>
    <t xml:space="preserve">Garrard </t>
  </si>
  <si>
    <t xml:space="preserve">Fleming </t>
  </si>
  <si>
    <t xml:space="preserve">Estill </t>
  </si>
  <si>
    <t xml:space="preserve">Elliott </t>
  </si>
  <si>
    <t xml:space="preserve">Edmonson </t>
  </si>
  <si>
    <t xml:space="preserve">Crittenden </t>
  </si>
  <si>
    <t xml:space="preserve">Casey </t>
  </si>
  <si>
    <t xml:space="preserve">Carlisle </t>
  </si>
  <si>
    <t xml:space="preserve">Calloway </t>
  </si>
  <si>
    <t xml:space="preserve">Bullitt </t>
  </si>
  <si>
    <t xml:space="preserve">Breckinridge </t>
  </si>
  <si>
    <t xml:space="preserve">Breathitt </t>
  </si>
  <si>
    <t xml:space="preserve">Bracken </t>
  </si>
  <si>
    <t xml:space="preserve">Boyle </t>
  </si>
  <si>
    <t xml:space="preserve">Bourbon </t>
  </si>
  <si>
    <t xml:space="preserve">Barren </t>
  </si>
  <si>
    <t xml:space="preserve">Ballard </t>
  </si>
  <si>
    <t>KS</t>
  </si>
  <si>
    <t xml:space="preserve">Wyandotte </t>
  </si>
  <si>
    <t xml:space="preserve">Woodson </t>
  </si>
  <si>
    <t xml:space="preserve">Wallace </t>
  </si>
  <si>
    <t xml:space="preserve">Wabaunsee </t>
  </si>
  <si>
    <t xml:space="preserve">Trego </t>
  </si>
  <si>
    <t xml:space="preserve">Shawnee </t>
  </si>
  <si>
    <t xml:space="preserve">Sedgwick </t>
  </si>
  <si>
    <t xml:space="preserve">Rush </t>
  </si>
  <si>
    <t xml:space="preserve">Rooks </t>
  </si>
  <si>
    <t xml:space="preserve">Riley </t>
  </si>
  <si>
    <t xml:space="preserve">Republic </t>
  </si>
  <si>
    <t xml:space="preserve">Reno </t>
  </si>
  <si>
    <t xml:space="preserve">Rawlins </t>
  </si>
  <si>
    <t xml:space="preserve">Pratt </t>
  </si>
  <si>
    <t xml:space="preserve">Osborne </t>
  </si>
  <si>
    <t xml:space="preserve">Norton </t>
  </si>
  <si>
    <t xml:space="preserve">Ness </t>
  </si>
  <si>
    <t xml:space="preserve">Neosho </t>
  </si>
  <si>
    <t xml:space="preserve">Leavenworth </t>
  </si>
  <si>
    <t xml:space="preserve">Labette </t>
  </si>
  <si>
    <t xml:space="preserve">Kingman </t>
  </si>
  <si>
    <t xml:space="preserve">Kearny </t>
  </si>
  <si>
    <t xml:space="preserve">Jewell </t>
  </si>
  <si>
    <t xml:space="preserve">Hodgeman </t>
  </si>
  <si>
    <t xml:space="preserve">Harvey </t>
  </si>
  <si>
    <t xml:space="preserve">Gove </t>
  </si>
  <si>
    <t xml:space="preserve">Geary </t>
  </si>
  <si>
    <t xml:space="preserve">Ford </t>
  </si>
  <si>
    <t xml:space="preserve">Finney </t>
  </si>
  <si>
    <t xml:space="preserve">Ellsworth </t>
  </si>
  <si>
    <t xml:space="preserve">Doniphan </t>
  </si>
  <si>
    <t xml:space="preserve">Cowley </t>
  </si>
  <si>
    <t xml:space="preserve">Coffey </t>
  </si>
  <si>
    <t xml:space="preserve">Cloud </t>
  </si>
  <si>
    <t xml:space="preserve">Barber </t>
  </si>
  <si>
    <t>IA</t>
  </si>
  <si>
    <t xml:space="preserve">Woodbury </t>
  </si>
  <si>
    <t xml:space="preserve">Winneshiek </t>
  </si>
  <si>
    <t xml:space="preserve">Winnebago </t>
  </si>
  <si>
    <t xml:space="preserve">Wapello </t>
  </si>
  <si>
    <t xml:space="preserve">Tama </t>
  </si>
  <si>
    <t xml:space="preserve">Story </t>
  </si>
  <si>
    <t xml:space="preserve">Sac </t>
  </si>
  <si>
    <t xml:space="preserve">Ringgold </t>
  </si>
  <si>
    <t xml:space="preserve">Poweshiek </t>
  </si>
  <si>
    <t xml:space="preserve">Pottawattamie </t>
  </si>
  <si>
    <t xml:space="preserve">Pocahontas </t>
  </si>
  <si>
    <t xml:space="preserve">Palo Alto </t>
  </si>
  <si>
    <t xml:space="preserve">O'Brien </t>
  </si>
  <si>
    <t xml:space="preserve">Muscatine </t>
  </si>
  <si>
    <t xml:space="preserve">Monona </t>
  </si>
  <si>
    <t xml:space="preserve">Mahaska </t>
  </si>
  <si>
    <t xml:space="preserve">Kossuth </t>
  </si>
  <si>
    <t xml:space="preserve">Keokuk </t>
  </si>
  <si>
    <t xml:space="preserve">Iowa </t>
  </si>
  <si>
    <t xml:space="preserve">Ida </t>
  </si>
  <si>
    <t xml:space="preserve">Guthrie </t>
  </si>
  <si>
    <t xml:space="preserve">Fremont </t>
  </si>
  <si>
    <t xml:space="preserve">Dubuque </t>
  </si>
  <si>
    <t xml:space="preserve">Des Moines </t>
  </si>
  <si>
    <t xml:space="preserve">Clayton </t>
  </si>
  <si>
    <t xml:space="preserve">Cerro Gordo </t>
  </si>
  <si>
    <t xml:space="preserve">Buena Vista </t>
  </si>
  <si>
    <t xml:space="preserve">Bremer </t>
  </si>
  <si>
    <t xml:space="preserve">Black Hawk </t>
  </si>
  <si>
    <t xml:space="preserve">Audubon </t>
  </si>
  <si>
    <t xml:space="preserve">Appanoose </t>
  </si>
  <si>
    <t xml:space="preserve">Allamakee </t>
  </si>
  <si>
    <t xml:space="preserve">IN </t>
  </si>
  <si>
    <t>IN</t>
  </si>
  <si>
    <t xml:space="preserve">Warrick </t>
  </si>
  <si>
    <t xml:space="preserve">Wabash </t>
  </si>
  <si>
    <t xml:space="preserve">Vigo </t>
  </si>
  <si>
    <t xml:space="preserve">Vermillion </t>
  </si>
  <si>
    <t xml:space="preserve">Vanderburgh </t>
  </si>
  <si>
    <t xml:space="preserve">Tippecanoe </t>
  </si>
  <si>
    <t xml:space="preserve">Switzerland </t>
  </si>
  <si>
    <t xml:space="preserve">Starke </t>
  </si>
  <si>
    <t xml:space="preserve">Posey </t>
  </si>
  <si>
    <t xml:space="preserve">Porter </t>
  </si>
  <si>
    <t xml:space="preserve">Parke </t>
  </si>
  <si>
    <t xml:space="preserve">La Porte </t>
  </si>
  <si>
    <t xml:space="preserve">Lagrange </t>
  </si>
  <si>
    <t xml:space="preserve">Kosciusko </t>
  </si>
  <si>
    <t xml:space="preserve">Jennings </t>
  </si>
  <si>
    <t xml:space="preserve">Jay </t>
  </si>
  <si>
    <t xml:space="preserve">Huntington </t>
  </si>
  <si>
    <t xml:space="preserve">Hendricks </t>
  </si>
  <si>
    <t xml:space="preserve">Fountain </t>
  </si>
  <si>
    <t xml:space="preserve">Elkhart </t>
  </si>
  <si>
    <t xml:space="preserve">Dubois </t>
  </si>
  <si>
    <t xml:space="preserve">Dearborn </t>
  </si>
  <si>
    <t xml:space="preserve">Blackford </t>
  </si>
  <si>
    <t xml:space="preserve">Bartholomew </t>
  </si>
  <si>
    <t>IL</t>
  </si>
  <si>
    <t xml:space="preserve">Will </t>
  </si>
  <si>
    <t xml:space="preserve">Whiteside </t>
  </si>
  <si>
    <t xml:space="preserve">Stephenson </t>
  </si>
  <si>
    <t xml:space="preserve">Sangamon </t>
  </si>
  <si>
    <t xml:space="preserve">Rock Island </t>
  </si>
  <si>
    <t xml:space="preserve">Piatt </t>
  </si>
  <si>
    <t xml:space="preserve">Peoria </t>
  </si>
  <si>
    <t xml:space="preserve">Ogle </t>
  </si>
  <si>
    <t xml:space="preserve">Moultrie </t>
  </si>
  <si>
    <t xml:space="preserve">Massac </t>
  </si>
  <si>
    <t xml:space="preserve">Macoupin </t>
  </si>
  <si>
    <t xml:space="preserve">McDonough </t>
  </si>
  <si>
    <t xml:space="preserve">Kankakee </t>
  </si>
  <si>
    <t xml:space="preserve">Jo Daviess </t>
  </si>
  <si>
    <t xml:space="preserve">Jersey </t>
  </si>
  <si>
    <t xml:space="preserve">Iroquois </t>
  </si>
  <si>
    <t xml:space="preserve">Effingham </t>
  </si>
  <si>
    <t xml:space="preserve">Edgar </t>
  </si>
  <si>
    <t xml:space="preserve">Du Page </t>
  </si>
  <si>
    <t xml:space="preserve">Coles </t>
  </si>
  <si>
    <t xml:space="preserve">Bureau </t>
  </si>
  <si>
    <t xml:space="preserve">Bond </t>
  </si>
  <si>
    <t>ID</t>
  </si>
  <si>
    <t xml:space="preserve">Twin Falls </t>
  </si>
  <si>
    <t xml:space="preserve">Shoshone </t>
  </si>
  <si>
    <t xml:space="preserve">Power </t>
  </si>
  <si>
    <t xml:space="preserve">Payette </t>
  </si>
  <si>
    <t xml:space="preserve">Owyhee </t>
  </si>
  <si>
    <t xml:space="preserve">Nez Perce </t>
  </si>
  <si>
    <t xml:space="preserve">Minidoka </t>
  </si>
  <si>
    <t xml:space="preserve">Lemhi </t>
  </si>
  <si>
    <t xml:space="preserve">Latah </t>
  </si>
  <si>
    <t xml:space="preserve">Kootenai </t>
  </si>
  <si>
    <t xml:space="preserve">Jerome </t>
  </si>
  <si>
    <t xml:space="preserve">Idaho </t>
  </si>
  <si>
    <t xml:space="preserve">Gooding </t>
  </si>
  <si>
    <t xml:space="preserve">Gem </t>
  </si>
  <si>
    <t xml:space="preserve">Elmore </t>
  </si>
  <si>
    <t xml:space="preserve">Cassia </t>
  </si>
  <si>
    <t xml:space="preserve">Caribou </t>
  </si>
  <si>
    <t xml:space="preserve">Canyon </t>
  </si>
  <si>
    <t xml:space="preserve">Camas </t>
  </si>
  <si>
    <t xml:space="preserve">Boundary </t>
  </si>
  <si>
    <t xml:space="preserve">Bonneville </t>
  </si>
  <si>
    <t xml:space="preserve">Bonner </t>
  </si>
  <si>
    <t xml:space="preserve">Boise </t>
  </si>
  <si>
    <t xml:space="preserve">Bingham </t>
  </si>
  <si>
    <t xml:space="preserve">Benewah </t>
  </si>
  <si>
    <t xml:space="preserve">Bear Lake </t>
  </si>
  <si>
    <t xml:space="preserve">Bannock </t>
  </si>
  <si>
    <t xml:space="preserve">Ada </t>
  </si>
  <si>
    <t>HI</t>
  </si>
  <si>
    <t xml:space="preserve">Kauai </t>
  </si>
  <si>
    <t xml:space="preserve">Honolulu </t>
  </si>
  <si>
    <t xml:space="preserve">Hawaii </t>
  </si>
  <si>
    <t>GA</t>
  </si>
  <si>
    <t xml:space="preserve">Wilcox </t>
  </si>
  <si>
    <t xml:space="preserve">Whitfield </t>
  </si>
  <si>
    <t xml:space="preserve">Ware </t>
  </si>
  <si>
    <t xml:space="preserve">Walton </t>
  </si>
  <si>
    <t xml:space="preserve">Upson </t>
  </si>
  <si>
    <t xml:space="preserve">Twiggs </t>
  </si>
  <si>
    <t xml:space="preserve">Troup </t>
  </si>
  <si>
    <t xml:space="preserve">Treutlen </t>
  </si>
  <si>
    <t xml:space="preserve">Towns </t>
  </si>
  <si>
    <t xml:space="preserve">Toombs </t>
  </si>
  <si>
    <t xml:space="preserve">Tift </t>
  </si>
  <si>
    <t xml:space="preserve">Telfair </t>
  </si>
  <si>
    <t xml:space="preserve">Tattnall </t>
  </si>
  <si>
    <t xml:space="preserve">Taliaferro </t>
  </si>
  <si>
    <t xml:space="preserve">Spalding </t>
  </si>
  <si>
    <t xml:space="preserve">Screven </t>
  </si>
  <si>
    <t xml:space="preserve">Schley </t>
  </si>
  <si>
    <t xml:space="preserve">Rockdale </t>
  </si>
  <si>
    <t xml:space="preserve">Rabun </t>
  </si>
  <si>
    <t xml:space="preserve">Peach </t>
  </si>
  <si>
    <t xml:space="preserve">Oglethorpe </t>
  </si>
  <si>
    <t xml:space="preserve">Muscogee </t>
  </si>
  <si>
    <t xml:space="preserve">Meriwether </t>
  </si>
  <si>
    <t xml:space="preserve">McDuffie </t>
  </si>
  <si>
    <t xml:space="preserve">Lumpkin </t>
  </si>
  <si>
    <t xml:space="preserve">Long </t>
  </si>
  <si>
    <t xml:space="preserve">Lanier </t>
  </si>
  <si>
    <t xml:space="preserve">Jenkins </t>
  </si>
  <si>
    <t xml:space="preserve">Irwin </t>
  </si>
  <si>
    <t xml:space="preserve">Heard </t>
  </si>
  <si>
    <t xml:space="preserve">Haralson </t>
  </si>
  <si>
    <t xml:space="preserve">Habersham </t>
  </si>
  <si>
    <t xml:space="preserve">Gwinnett </t>
  </si>
  <si>
    <t xml:space="preserve">Gordon </t>
  </si>
  <si>
    <t xml:space="preserve">Glynn </t>
  </si>
  <si>
    <t xml:space="preserve">Glascock </t>
  </si>
  <si>
    <t xml:space="preserve">Gilmer </t>
  </si>
  <si>
    <t xml:space="preserve">Evans </t>
  </si>
  <si>
    <t xml:space="preserve">Emanuel </t>
  </si>
  <si>
    <t xml:space="preserve">Elbert </t>
  </si>
  <si>
    <t xml:space="preserve">Echols </t>
  </si>
  <si>
    <t xml:space="preserve">Early </t>
  </si>
  <si>
    <t xml:space="preserve">Dougherty </t>
  </si>
  <si>
    <t xml:space="preserve">Dooly </t>
  </si>
  <si>
    <t xml:space="preserve">Crisp </t>
  </si>
  <si>
    <t xml:space="preserve">Coweta </t>
  </si>
  <si>
    <t xml:space="preserve">Colquitt </t>
  </si>
  <si>
    <t xml:space="preserve">Cobb </t>
  </si>
  <si>
    <t xml:space="preserve">Clinch </t>
  </si>
  <si>
    <t xml:space="preserve">Chattooga </t>
  </si>
  <si>
    <t xml:space="preserve">Chattahoochee </t>
  </si>
  <si>
    <t xml:space="preserve">Charlton </t>
  </si>
  <si>
    <t xml:space="preserve">Catoosa </t>
  </si>
  <si>
    <t xml:space="preserve">Candler </t>
  </si>
  <si>
    <t xml:space="preserve">Butts </t>
  </si>
  <si>
    <t xml:space="preserve">Bulloch </t>
  </si>
  <si>
    <t xml:space="preserve">Brantley </t>
  </si>
  <si>
    <t xml:space="preserve">Bleckley </t>
  </si>
  <si>
    <t xml:space="preserve">Bibb </t>
  </si>
  <si>
    <t xml:space="preserve">Ben Hill </t>
  </si>
  <si>
    <t xml:space="preserve">Bartow </t>
  </si>
  <si>
    <t xml:space="preserve">Barrow </t>
  </si>
  <si>
    <t xml:space="preserve">Banks </t>
  </si>
  <si>
    <t xml:space="preserve">Baldwin </t>
  </si>
  <si>
    <t xml:space="preserve">Bacon </t>
  </si>
  <si>
    <t xml:space="preserve">Atkinson </t>
  </si>
  <si>
    <t xml:space="preserve">Appling </t>
  </si>
  <si>
    <t>FL</t>
  </si>
  <si>
    <t xml:space="preserve">Wakulla </t>
  </si>
  <si>
    <t xml:space="preserve">Volusia </t>
  </si>
  <si>
    <t xml:space="preserve">Suwannee </t>
  </si>
  <si>
    <t xml:space="preserve">Sarasota </t>
  </si>
  <si>
    <t xml:space="preserve">Santa Rosa </t>
  </si>
  <si>
    <t xml:space="preserve">St. Lucie </t>
  </si>
  <si>
    <t xml:space="preserve">St. Johns </t>
  </si>
  <si>
    <t xml:space="preserve">Pinellas </t>
  </si>
  <si>
    <t xml:space="preserve">Pasco </t>
  </si>
  <si>
    <t xml:space="preserve">Palm Beach </t>
  </si>
  <si>
    <t xml:space="preserve">Okeechobee </t>
  </si>
  <si>
    <t xml:space="preserve">Okaloosa </t>
  </si>
  <si>
    <t xml:space="preserve">Manatee </t>
  </si>
  <si>
    <t xml:space="preserve">Levy </t>
  </si>
  <si>
    <t xml:space="preserve">Indian River </t>
  </si>
  <si>
    <t xml:space="preserve">Highlands </t>
  </si>
  <si>
    <t xml:space="preserve">Hernando </t>
  </si>
  <si>
    <t xml:space="preserve">Hendry </t>
  </si>
  <si>
    <t xml:space="preserve">Hardee </t>
  </si>
  <si>
    <t xml:space="preserve">Gulf </t>
  </si>
  <si>
    <t xml:space="preserve">Glades </t>
  </si>
  <si>
    <t xml:space="preserve">Gilchrist </t>
  </si>
  <si>
    <t xml:space="preserve">Gadsden </t>
  </si>
  <si>
    <t xml:space="preserve">Flagler </t>
  </si>
  <si>
    <t xml:space="preserve">Escambia </t>
  </si>
  <si>
    <t xml:space="preserve">Dixie </t>
  </si>
  <si>
    <t xml:space="preserve">Collier </t>
  </si>
  <si>
    <t xml:space="preserve">Citrus </t>
  </si>
  <si>
    <t xml:space="preserve">Broward </t>
  </si>
  <si>
    <t xml:space="preserve">Brevard </t>
  </si>
  <si>
    <t xml:space="preserve">Alachua </t>
  </si>
  <si>
    <t>DC</t>
  </si>
  <si>
    <t>District of Columbia, total</t>
  </si>
  <si>
    <t>DE</t>
  </si>
  <si>
    <t>Sussex</t>
  </si>
  <si>
    <t>New Castle</t>
  </si>
  <si>
    <t>Kent</t>
  </si>
  <si>
    <t>CT</t>
  </si>
  <si>
    <t xml:space="preserve">Tolland </t>
  </si>
  <si>
    <t xml:space="preserve">New London </t>
  </si>
  <si>
    <t xml:space="preserve">New Haven </t>
  </si>
  <si>
    <t xml:space="preserve">Litchfield </t>
  </si>
  <si>
    <t>CO</t>
  </si>
  <si>
    <t xml:space="preserve">Yuma </t>
  </si>
  <si>
    <t xml:space="preserve">Weld </t>
  </si>
  <si>
    <t xml:space="preserve">Teller </t>
  </si>
  <si>
    <t xml:space="preserve">Saguache </t>
  </si>
  <si>
    <t xml:space="preserve">Routt </t>
  </si>
  <si>
    <t xml:space="preserve">Rio Grande </t>
  </si>
  <si>
    <t xml:space="preserve">Rio Blanco </t>
  </si>
  <si>
    <t xml:space="preserve">Pueblo </t>
  </si>
  <si>
    <t xml:space="preserve">Prowers </t>
  </si>
  <si>
    <t xml:space="preserve">Pitkin </t>
  </si>
  <si>
    <t xml:space="preserve">Ouray </t>
  </si>
  <si>
    <t xml:space="preserve">Montrose </t>
  </si>
  <si>
    <t xml:space="preserve">Montezuma </t>
  </si>
  <si>
    <t xml:space="preserve">Moffat </t>
  </si>
  <si>
    <t xml:space="preserve">Mesa </t>
  </si>
  <si>
    <t xml:space="preserve">Las Animas </t>
  </si>
  <si>
    <t xml:space="preserve">Larimer </t>
  </si>
  <si>
    <t xml:space="preserve">La Plata </t>
  </si>
  <si>
    <t xml:space="preserve">Kit Carson </t>
  </si>
  <si>
    <t xml:space="preserve">Huerfano </t>
  </si>
  <si>
    <t xml:space="preserve">Hinsdale </t>
  </si>
  <si>
    <t xml:space="preserve">Gunnison </t>
  </si>
  <si>
    <t>Grand</t>
  </si>
  <si>
    <t xml:space="preserve">Gilpin </t>
  </si>
  <si>
    <t xml:space="preserve">Eagle </t>
  </si>
  <si>
    <t xml:space="preserve">Dolores </t>
  </si>
  <si>
    <t xml:space="preserve">Denver </t>
  </si>
  <si>
    <t xml:space="preserve">Crowley </t>
  </si>
  <si>
    <t xml:space="preserve">Costilla </t>
  </si>
  <si>
    <t xml:space="preserve">Conejos </t>
  </si>
  <si>
    <t xml:space="preserve">Clear Creek </t>
  </si>
  <si>
    <t xml:space="preserve">Chaffee </t>
  </si>
  <si>
    <t xml:space="preserve">Boulder </t>
  </si>
  <si>
    <t xml:space="preserve">Bent </t>
  </si>
  <si>
    <t xml:space="preserve">Baca </t>
  </si>
  <si>
    <t xml:space="preserve">Archuleta </t>
  </si>
  <si>
    <t xml:space="preserve">Arapahoe </t>
  </si>
  <si>
    <t xml:space="preserve">Alamosa </t>
  </si>
  <si>
    <t>CA</t>
  </si>
  <si>
    <t xml:space="preserve">Yuba </t>
  </si>
  <si>
    <t xml:space="preserve">Yolo </t>
  </si>
  <si>
    <t>Ventura</t>
  </si>
  <si>
    <t xml:space="preserve">Tuolumne </t>
  </si>
  <si>
    <t xml:space="preserve">Tulare </t>
  </si>
  <si>
    <t xml:space="preserve">Tehama </t>
  </si>
  <si>
    <t xml:space="preserve">Sutter </t>
  </si>
  <si>
    <t xml:space="preserve">Stanislaus </t>
  </si>
  <si>
    <t xml:space="preserve">Sonoma </t>
  </si>
  <si>
    <t xml:space="preserve">Solano </t>
  </si>
  <si>
    <t xml:space="preserve">Siskiyou </t>
  </si>
  <si>
    <t xml:space="preserve">Shasta </t>
  </si>
  <si>
    <t xml:space="preserve">Santa Cruz </t>
  </si>
  <si>
    <t xml:space="preserve">Santa Clara </t>
  </si>
  <si>
    <t xml:space="preserve">Santa Barbara </t>
  </si>
  <si>
    <t xml:space="preserve">San Mateo </t>
  </si>
  <si>
    <t xml:space="preserve">San Luis Obispo </t>
  </si>
  <si>
    <t xml:space="preserve">San Joaquin </t>
  </si>
  <si>
    <t xml:space="preserve">San Francisco </t>
  </si>
  <si>
    <t xml:space="preserve">San Diego </t>
  </si>
  <si>
    <t xml:space="preserve">San Bernardino </t>
  </si>
  <si>
    <t xml:space="preserve">San Benito </t>
  </si>
  <si>
    <t xml:space="preserve">Sacramento </t>
  </si>
  <si>
    <t xml:space="preserve">Riverside </t>
  </si>
  <si>
    <t xml:space="preserve">Plumas </t>
  </si>
  <si>
    <t xml:space="preserve">Placer </t>
  </si>
  <si>
    <t xml:space="preserve">Nevada </t>
  </si>
  <si>
    <t xml:space="preserve">Napa </t>
  </si>
  <si>
    <t xml:space="preserve">Monterey </t>
  </si>
  <si>
    <t xml:space="preserve">Mono </t>
  </si>
  <si>
    <t xml:space="preserve">Modoc </t>
  </si>
  <si>
    <t xml:space="preserve">Merced </t>
  </si>
  <si>
    <t xml:space="preserve">Mendocino </t>
  </si>
  <si>
    <t xml:space="preserve">Mariposa </t>
  </si>
  <si>
    <t>Marin</t>
  </si>
  <si>
    <t xml:space="preserve">Madera </t>
  </si>
  <si>
    <t xml:space="preserve">Los Angeles </t>
  </si>
  <si>
    <t xml:space="preserve">Lassen </t>
  </si>
  <si>
    <t xml:space="preserve">Kern </t>
  </si>
  <si>
    <t xml:space="preserve">Inyo </t>
  </si>
  <si>
    <t>Imperial</t>
  </si>
  <si>
    <t xml:space="preserve">Glenn </t>
  </si>
  <si>
    <t xml:space="preserve">Fresno </t>
  </si>
  <si>
    <t xml:space="preserve">El Dorado </t>
  </si>
  <si>
    <t xml:space="preserve">De Norte </t>
  </si>
  <si>
    <t xml:space="preserve">Contra Costa </t>
  </si>
  <si>
    <t xml:space="preserve">Colusa </t>
  </si>
  <si>
    <t xml:space="preserve">Calaveras </t>
  </si>
  <si>
    <t xml:space="preserve">Amador </t>
  </si>
  <si>
    <t xml:space="preserve">Alpine </t>
  </si>
  <si>
    <t xml:space="preserve">Alameda </t>
  </si>
  <si>
    <t xml:space="preserve">AR </t>
  </si>
  <si>
    <t xml:space="preserve">Yell </t>
  </si>
  <si>
    <t>AR</t>
  </si>
  <si>
    <t xml:space="preserve">Woodruff </t>
  </si>
  <si>
    <t xml:space="preserve">Sharp </t>
  </si>
  <si>
    <t xml:space="preserve">Sebastian </t>
  </si>
  <si>
    <t xml:space="preserve">Searcy </t>
  </si>
  <si>
    <t xml:space="preserve">St. Francis </t>
  </si>
  <si>
    <t xml:space="preserve">Poinsett </t>
  </si>
  <si>
    <t xml:space="preserve">Lonoke </t>
  </si>
  <si>
    <t xml:space="preserve">Little River </t>
  </si>
  <si>
    <t xml:space="preserve">Izard </t>
  </si>
  <si>
    <t xml:space="preserve">Independence </t>
  </si>
  <si>
    <t>Hot Springs</t>
  </si>
  <si>
    <t xml:space="preserve">Hempstead </t>
  </si>
  <si>
    <t xml:space="preserve">Garland </t>
  </si>
  <si>
    <t xml:space="preserve">Faulkner </t>
  </si>
  <si>
    <t xml:space="preserve">Drew </t>
  </si>
  <si>
    <t xml:space="preserve">Desha </t>
  </si>
  <si>
    <t xml:space="preserve">Cross </t>
  </si>
  <si>
    <t xml:space="preserve">Craighead </t>
  </si>
  <si>
    <t xml:space="preserve">Conway </t>
  </si>
  <si>
    <t xml:space="preserve">Cleburne </t>
  </si>
  <si>
    <t xml:space="preserve">Chicot </t>
  </si>
  <si>
    <t xml:space="preserve">Baxter </t>
  </si>
  <si>
    <t xml:space="preserve">Ashley </t>
  </si>
  <si>
    <t xml:space="preserve">Arkansas </t>
  </si>
  <si>
    <t>AZ</t>
  </si>
  <si>
    <t xml:space="preserve">Yavapai </t>
  </si>
  <si>
    <t xml:space="preserve">Pinal </t>
  </si>
  <si>
    <t xml:space="preserve">Pima </t>
  </si>
  <si>
    <t xml:space="preserve">Navajo </t>
  </si>
  <si>
    <t xml:space="preserve">Mohave </t>
  </si>
  <si>
    <t>Maricopa</t>
  </si>
  <si>
    <t xml:space="preserve">Greenlee </t>
  </si>
  <si>
    <t xml:space="preserve">Gila </t>
  </si>
  <si>
    <t xml:space="preserve">Coconino </t>
  </si>
  <si>
    <t xml:space="preserve">Cochise </t>
  </si>
  <si>
    <t xml:space="preserve">Apache </t>
  </si>
  <si>
    <t>AK</t>
  </si>
  <si>
    <t>Wade Hampton</t>
  </si>
  <si>
    <t>Valdez-Chitina-Whittler</t>
  </si>
  <si>
    <t>Upper Yukon</t>
  </si>
  <si>
    <t>Seward</t>
  </si>
  <si>
    <t>Prince of Wales</t>
  </si>
  <si>
    <t>Nome</t>
  </si>
  <si>
    <t>Kuskokwim</t>
  </si>
  <si>
    <t>Kobuk</t>
  </si>
  <si>
    <t>Kenai-Cook Inlet</t>
  </si>
  <si>
    <t>Juneau</t>
  </si>
  <si>
    <t>Hoonah-Angoon</t>
  </si>
  <si>
    <t xml:space="preserve">Haines </t>
  </si>
  <si>
    <t>Dillingham</t>
  </si>
  <si>
    <t>Denali Borough</t>
  </si>
  <si>
    <t>Cordova-McCarthy</t>
  </si>
  <si>
    <t>Bethel</t>
  </si>
  <si>
    <t>Barrow</t>
  </si>
  <si>
    <t>Aleutians West</t>
  </si>
  <si>
    <t>Aleutians East</t>
  </si>
  <si>
    <t>Aleutian Islands</t>
  </si>
  <si>
    <t>AL</t>
  </si>
  <si>
    <t>Winston</t>
  </si>
  <si>
    <t>Wilcox</t>
  </si>
  <si>
    <t>Washington</t>
  </si>
  <si>
    <t>Walker</t>
  </si>
  <si>
    <t>Tuscaloosa</t>
  </si>
  <si>
    <t>Tallapoosa</t>
  </si>
  <si>
    <t>Talladega</t>
  </si>
  <si>
    <t>Sumter</t>
  </si>
  <si>
    <t>Shelby</t>
  </si>
  <si>
    <t>St. Clair</t>
  </si>
  <si>
    <t>Russell</t>
  </si>
  <si>
    <t>Randolph</t>
  </si>
  <si>
    <t>Pike</t>
  </si>
  <si>
    <t>Pickens</t>
  </si>
  <si>
    <t>Perry</t>
  </si>
  <si>
    <t>Morgan</t>
  </si>
  <si>
    <t>Montgomery</t>
  </si>
  <si>
    <t>Monroe</t>
  </si>
  <si>
    <t>Mobile</t>
  </si>
  <si>
    <t>Marshall</t>
  </si>
  <si>
    <t>Marion</t>
  </si>
  <si>
    <t>Marengo</t>
  </si>
  <si>
    <t>Madison</t>
  </si>
  <si>
    <t>Macon</t>
  </si>
  <si>
    <t>Lowndes</t>
  </si>
  <si>
    <t>Limestone</t>
  </si>
  <si>
    <t>Lee</t>
  </si>
  <si>
    <t>Lawrence</t>
  </si>
  <si>
    <t>Lauderdale</t>
  </si>
  <si>
    <t>Lamar</t>
  </si>
  <si>
    <t>Jefferson</t>
  </si>
  <si>
    <t>Jackson</t>
  </si>
  <si>
    <t>Houston</t>
  </si>
  <si>
    <t>Henry</t>
  </si>
  <si>
    <t>Hale</t>
  </si>
  <si>
    <t>Greene</t>
  </si>
  <si>
    <t>Geneva</t>
  </si>
  <si>
    <t>Franklin</t>
  </si>
  <si>
    <t>Fayette</t>
  </si>
  <si>
    <t>Etowah</t>
  </si>
  <si>
    <t>Escambia</t>
  </si>
  <si>
    <t>Elmore</t>
  </si>
  <si>
    <t>De Kalb</t>
  </si>
  <si>
    <t>Dallas</t>
  </si>
  <si>
    <t>Dale</t>
  </si>
  <si>
    <t>Cullman</t>
  </si>
  <si>
    <t>Crenshaw</t>
  </si>
  <si>
    <t>Covington</t>
  </si>
  <si>
    <t>Coosa</t>
  </si>
  <si>
    <t>Conecuh</t>
  </si>
  <si>
    <t>Colbert</t>
  </si>
  <si>
    <t>Coffee</t>
  </si>
  <si>
    <t>Cleburne</t>
  </si>
  <si>
    <t>Clay</t>
  </si>
  <si>
    <t>Clarke</t>
  </si>
  <si>
    <t>Choctaw</t>
  </si>
  <si>
    <t>Chilton</t>
  </si>
  <si>
    <t>Cherokee</t>
  </si>
  <si>
    <t>Chambers</t>
  </si>
  <si>
    <t>Calhoun</t>
  </si>
  <si>
    <t>Butler</t>
  </si>
  <si>
    <t>Bullock</t>
  </si>
  <si>
    <t>Blount</t>
  </si>
  <si>
    <t>Bibb</t>
  </si>
  <si>
    <t>Barbour</t>
  </si>
  <si>
    <t>Baldwin</t>
  </si>
  <si>
    <t>Autauga</t>
  </si>
  <si>
    <t>State</t>
  </si>
  <si>
    <t>County</t>
  </si>
  <si>
    <t xml:space="preserve">Sources: U.S. Census Bureau, 1970 Decennial Census, Population by Poverty Status by Counties, 1969. Available at: www.census.gov/hhes/www/poverty/data/census/1960/1970-Census-by-County.xls. Source: U.S. Census Bureau, 2009-2013 American Community Survey 5-Year Estimates, Table S1701 Poverty Status in the Past 12 Months. Available at: factfinder.census.gov/bkmk/table/1.0/en/ACS/13_5YR/S1701. </t>
  </si>
  <si>
    <t>Anchorage²</t>
  </si>
  <si>
    <t>Bristol Bay³</t>
  </si>
  <si>
    <t>Fairbanks³</t>
  </si>
  <si>
    <t>Ketchikan³</t>
  </si>
  <si>
    <t>Yukon-Koyukuk²</t>
  </si>
  <si>
    <t>Wrangell-Petersburg²</t>
  </si>
  <si>
    <t>Palmer-Wasilla-Talkeetna²</t>
  </si>
  <si>
    <t>Kodiak²</t>
  </si>
  <si>
    <t>Lynn Canal-Icy Straits³</t>
  </si>
  <si>
    <t>Sitka³</t>
  </si>
  <si>
    <t>Kenai Peninsula</t>
  </si>
  <si>
    <t>Lake and Peninsula</t>
  </si>
  <si>
    <t>North Slope</t>
  </si>
  <si>
    <t>Northwest Arctic</t>
  </si>
  <si>
    <t>Southeast Fairbanks</t>
  </si>
  <si>
    <t>Skagway</t>
  </si>
  <si>
    <t>Prince of Wales-Hyder</t>
  </si>
  <si>
    <t>Petersburg</t>
  </si>
  <si>
    <t>Valdez-Cordova</t>
  </si>
  <si>
    <t>Wrangell City</t>
  </si>
  <si>
    <t>Yakutat City</t>
  </si>
  <si>
    <t>La Paz County</t>
  </si>
  <si>
    <t>Broomfield</t>
  </si>
  <si>
    <t>Miami-Dade</t>
  </si>
  <si>
    <r>
      <rPr>
        <vertAlign val="superscript"/>
        <sz val="8"/>
        <color indexed="8"/>
        <rFont val="Arial"/>
        <family val="2"/>
      </rPr>
      <t>2</t>
    </r>
    <r>
      <rPr>
        <sz val="8"/>
        <color theme="1"/>
        <rFont val="Arial"/>
        <family val="2"/>
      </rPr>
      <t>Boundary changes, 1960 to 1970. For explanation see  U.S. Census Bureau, 1970 Census of Population, Supplement Report PC(S1)105.</t>
    </r>
  </si>
  <si>
    <t>Fremont</t>
  </si>
  <si>
    <t>Maui</t>
  </si>
  <si>
    <r>
      <rPr>
        <vertAlign val="superscript"/>
        <sz val="8"/>
        <color indexed="8"/>
        <rFont val="Arial"/>
        <family val="2"/>
      </rPr>
      <t>3</t>
    </r>
    <r>
      <rPr>
        <sz val="8"/>
        <color theme="1"/>
        <rFont val="Arial"/>
        <family val="2"/>
      </rPr>
      <t>To obtain comparability with 1960 election districts, 1970 census divisions were combined. For explanation see  U.S. Census Bureau, 1970 Census of Population, Supplement Report PC(S1)105.</t>
    </r>
  </si>
  <si>
    <t>Child Support Enforcement</t>
  </si>
  <si>
    <t>17.2*</t>
  </si>
  <si>
    <t>Poverty in the United States: 50-Year Trends and Safety Net Impacts</t>
  </si>
  <si>
    <t>Table 1</t>
  </si>
  <si>
    <t xml:space="preserve"> Percentage of Population in Poverty by County, 1969 and 2013</t>
  </si>
  <si>
    <t>Data for Figure 1</t>
  </si>
  <si>
    <t>In Poverty</t>
  </si>
  <si>
    <t>Lifted Out of Poverty</t>
  </si>
  <si>
    <t>All Ages</t>
  </si>
  <si>
    <r>
      <t xml:space="preserve">Number of People (in millions) of All Ages and Children Lifted out of Poverty, Using Alternative Poverty Measure, 1967 and 2012 </t>
    </r>
    <r>
      <rPr>
        <b/>
        <vertAlign val="superscript"/>
        <sz val="11"/>
        <color theme="1"/>
        <rFont val="Arial"/>
        <family val="2"/>
      </rPr>
      <t xml:space="preserve"> </t>
    </r>
  </si>
  <si>
    <t>Data for Figure 2</t>
  </si>
  <si>
    <t>Second Fifth</t>
  </si>
  <si>
    <t>Fourth Fifth</t>
  </si>
  <si>
    <t>Table 1. Social Safety Net Expenditures and Recipients, 1972 and 2012</t>
  </si>
  <si>
    <t>Percentage of People in Poverty, by Official and Alternative Measures, 1964-2012</t>
  </si>
  <si>
    <t>Alternative Poverty Measure</t>
  </si>
  <si>
    <t>Percentage of People in Poverty, Using the Alternative Poverty Measure, 1967-2012</t>
  </si>
  <si>
    <t>Alternative Poverty Measure without Transfers</t>
  </si>
  <si>
    <t xml:space="preserve">Note:  Transfers include SNAP, housing subsidies, school lunch, LIHEAP, WIC, EITC and stimulus payments, cash welfare, SSI, Social Security, unemployment insurance, worker’s compensation, and  veteran’s payments. </t>
  </si>
  <si>
    <t>Percentage of Children Ages 0-17 in Poverty, Using the Alternative Poverty Measure, 1967-2012</t>
  </si>
  <si>
    <t xml:space="preserve">Note: Transfers include SNAP, housing subsidies, school lunch, LIHEAP, WIC, EITC and stimulus payments, cash welfare, SSI, Social Security, unemployment insurance, worker’s compensation, and veteran’s payments. </t>
  </si>
  <si>
    <t>Supplemental Poverty Rate (Baseline)</t>
  </si>
  <si>
    <t>Supplemental Poverty Rate if program removed from income</t>
  </si>
  <si>
    <t>*Tax credits include both the refundable EITC and the refundable portion of the Child Tax Credit (CTC).</t>
  </si>
  <si>
    <t>TANF (cash)</t>
  </si>
  <si>
    <t>Tax Credits*</t>
  </si>
  <si>
    <t>Child Supplemental Poverty Rate (Baseline)</t>
  </si>
  <si>
    <t>Child Supplemental Poverty Rate if program removed from income</t>
  </si>
  <si>
    <t>Child Support (received)</t>
  </si>
  <si>
    <t>Baseline Supplemental Poverty Rate for program recipients</t>
  </si>
  <si>
    <t>Supplemental Poverty Rate for program recipients if program removed from income</t>
  </si>
  <si>
    <t>Note: Published data for deep poverty and low income rates were unavailable before 1975.</t>
  </si>
  <si>
    <t>Deep Supplemental Poverty Rate (Baseline)</t>
  </si>
  <si>
    <t>Deep Supplemental Poverty Rate if program removed from income</t>
  </si>
  <si>
    <t>Child Deep Supplemental Poverty Rate (Baseline)</t>
  </si>
  <si>
    <t>Child Deep Supplemental Poverty Rate if program removed from income</t>
  </si>
  <si>
    <t>Baseline Deep Supplemental Poverty Rate for program recipients</t>
  </si>
  <si>
    <t>Deep Supplemental Poverty Rate for program recipients if program removed from income</t>
  </si>
  <si>
    <t>Note:  Single-mother families and particularly single-father families may include cohabiting partners. In 2013, 17.6 percent of female-headed households with children and 49.7 percent of male-headed households with children included the householder’s cohabiting partner. In 2013, 4.1 percent of children lived with two cohabiting, unmarried parents. The data are not available to identify in each year which single-parent families include a cohabiting partner. Thus, for the trends presented here, families with a cohabiting partner are included within the single-mother or single-father family categories.</t>
  </si>
  <si>
    <t xml:space="preserve">
1969</t>
  </si>
  <si>
    <t>Data for Figure 24</t>
  </si>
  <si>
    <t>Data for Figure 25</t>
  </si>
  <si>
    <t>Black, non-Hispanic</t>
  </si>
  <si>
    <t>Note: All data include both full and partial year employment for the given calendar year.  Persons of Hispanic ethnicity may be of any race.  Beginning in 2002, estimates for Whites and Blacks are for persons reporting a single race only.  Due to small sample size, American Indians/Alaska Natives, Asians and Native Hawaiians/Other Pacific Islanders are not shown separately.  Hispanic origin was not available until 1975.</t>
  </si>
  <si>
    <t xml:space="preserve">Executive Summary </t>
  </si>
  <si>
    <t xml:space="preserve">Part I:  50-Year Poverty Levels and Trends </t>
  </si>
  <si>
    <t xml:space="preserve">Part II: Impact of the Safety Net on Poverty </t>
  </si>
  <si>
    <t xml:space="preserve">Spotlight on Deep Poverty </t>
  </si>
  <si>
    <t xml:space="preserve">Part III: Poverty Trends for Vulnerable Populations </t>
  </si>
  <si>
    <t xml:space="preserve"> Number of People of All Ages and Children Lifted out of Poverty, Using Alternative Poverty Measure, 1967 and 2012</t>
  </si>
  <si>
    <t xml:space="preserve"> Social Safety Net Expenditures and Recipients, 1972 and 2012</t>
  </si>
  <si>
    <t xml:space="preserve"> Percentage of People in Poverty, by Official and Alternative Measures, 1964-2012</t>
  </si>
  <si>
    <t xml:space="preserve"> Percentage of People in Poverty, Using the Alternative Poverty Measure, 1967-2012</t>
  </si>
  <si>
    <t xml:space="preserve"> Percentage of Children Ages 0-17 in Poverty, Using the Alternative Poverty Measure, 1967-2012</t>
  </si>
  <si>
    <t xml:space="preserve"> Percentage of Population in Poverty by Region, 1969 to 2013 </t>
  </si>
  <si>
    <t>Data for Figure 12</t>
  </si>
  <si>
    <t>Number lifted out of Poverty (in thousands)</t>
  </si>
  <si>
    <t>Supplemental Poverty Rate</t>
  </si>
  <si>
    <t>Social
Security</t>
  </si>
  <si>
    <t>Tax
Credits*</t>
  </si>
  <si>
    <t>School
Lunch</t>
  </si>
  <si>
    <t>Child
Support
(net)</t>
  </si>
  <si>
    <t>SPM</t>
  </si>
  <si>
    <t>Child
Support
(received)</t>
  </si>
  <si>
    <t>BA Degree+</t>
  </si>
  <si>
    <t>Poverty Rate</t>
  </si>
  <si>
    <t>Median Annual Earnings for Full-Time, Full-Year Workers, 1960-2014</t>
  </si>
  <si>
    <t>Mean Annual Income for Families in Each Fifth of the Income Distribution, 1966, 1990, and 2014</t>
  </si>
  <si>
    <t>Percentage and Number of Population in Official Poverty, 1964-2014</t>
  </si>
  <si>
    <t>Impacts of Select Safety Net Programs on Supplemental Poverty Rate, 2014</t>
  </si>
  <si>
    <t>Impacts of Select Safety Net Programs on Supplemental Poverty Rate for Children Ages 0-17, 2014</t>
  </si>
  <si>
    <t>Percentage of the Population with Incomes Below 50 Percent, 100 Percent, and 200 Percent of the Poverty Threshold (Deep Poverty, Official Poverty, and Low-Income), 1964-2014</t>
  </si>
  <si>
    <t>Percentage of the Poor Population in Deep Poverty (Below 50 Percent of the Poverty Threshold), 1975-2014</t>
  </si>
  <si>
    <t>Percentage of All Families with Children by Family Type, 1964-2014</t>
  </si>
  <si>
    <t>Percentage of Families with Children in Poverty by Family Type, 1964-2014</t>
  </si>
  <si>
    <t>Percentage of Population in Poverty by Race and Ethnic Origin, 1966-2014</t>
  </si>
  <si>
    <t>Number of People (in millions) in Official Poverty by Race and Ethnic Origin, 1974, 1984, 1994, 2004 and 2014</t>
  </si>
  <si>
    <t>Percentage of Population in Poverty by Educational Attainment,  Ages 25 and Older, 1969-2014</t>
  </si>
  <si>
    <t>Percentage of Total Population by Educational Attainment, Ages 25 and Older, 1969 and 2014</t>
  </si>
  <si>
    <t>Percentage of Population in Poverty by Region, 1969 to 2014</t>
  </si>
  <si>
    <t>Percentage of Women and Men Ages 18-64 in Poverty and in the Labor Force, 1966-2014</t>
  </si>
  <si>
    <t>Percentage of Adults Ages 18-64 in Poverty by Work Status, 1985-2014</t>
  </si>
  <si>
    <t>Percentage point increase if program didn't exist</t>
  </si>
  <si>
    <t>Program recipients' supplemental poverty rate</t>
  </si>
  <si>
    <t>Deep Supplemental Poverty Rate</t>
  </si>
  <si>
    <t xml:space="preserve"> </t>
  </si>
  <si>
    <t>Impacts of Select Safety Net Programs on Deep Supplemental Poverty Rate, 2014</t>
  </si>
  <si>
    <t>Impacts of Select Safety Net Programs on Deep Supplemental Poverty Rate for Children Ages 0-17, 2014</t>
  </si>
  <si>
    <t>Impacts of Select Safety Net Programs on Supplemental Poverty Rate for Program Recipients, 2014</t>
  </si>
  <si>
    <t>Data for Figure 3</t>
  </si>
  <si>
    <t>Data for Figures 4 and 5</t>
  </si>
  <si>
    <t>Data for Figure 6</t>
  </si>
  <si>
    <t>Figure  26</t>
  </si>
  <si>
    <t>Figure 27</t>
  </si>
  <si>
    <t>Data for Figure 27</t>
  </si>
  <si>
    <t>Percentage Employed at Any Time during the Year for Adults Ages 18-65 with a High School Degree or Less Education by Sex, Race and Ethnicity, 1968-2014</t>
  </si>
  <si>
    <r>
      <t xml:space="preserve">Sources: </t>
    </r>
    <r>
      <rPr>
        <b/>
        <i/>
        <sz val="8"/>
        <rFont val="Arial"/>
        <family val="2"/>
      </rPr>
      <t>AFDC/TANF:</t>
    </r>
    <r>
      <rPr>
        <sz val="8"/>
        <rFont val="Arial"/>
        <family val="2"/>
      </rPr>
      <t xml:space="preserve"> US Department of Health and Human Services (HHS), Administration for Children and Families, Office of Financial Management;  </t>
    </r>
    <r>
      <rPr>
        <b/>
        <i/>
        <sz val="8"/>
        <rFont val="Arial"/>
        <family val="2"/>
      </rPr>
      <t xml:space="preserve">SSI: </t>
    </r>
    <r>
      <rPr>
        <i/>
        <sz val="8"/>
        <rFont val="Arial"/>
        <family val="2"/>
      </rPr>
      <t>Social Security Annual Statistical Supplement 2013</t>
    </r>
    <r>
      <rPr>
        <sz val="8"/>
        <rFont val="Arial"/>
        <family val="2"/>
      </rPr>
      <t xml:space="preserve">, Tables 7a and 7.a4; </t>
    </r>
    <r>
      <rPr>
        <b/>
        <i/>
        <sz val="8"/>
        <rFont val="Arial"/>
        <family val="2"/>
      </rPr>
      <t>EITC</t>
    </r>
    <r>
      <rPr>
        <sz val="8"/>
        <rFont val="Arial"/>
        <family val="2"/>
      </rPr>
      <t xml:space="preserve"> </t>
    </r>
    <r>
      <rPr>
        <b/>
        <i/>
        <sz val="8"/>
        <rFont val="Arial"/>
        <family val="2"/>
      </rPr>
      <t>and Child Tax Credit:</t>
    </r>
    <r>
      <rPr>
        <sz val="8"/>
        <rFont val="Arial"/>
        <family val="2"/>
      </rPr>
      <t xml:space="preserve"> Historical Tax data, available at: www.irs.gov/uac/SOI-Tax-Stats-Historical-Table-1; </t>
    </r>
    <r>
      <rPr>
        <b/>
        <i/>
        <sz val="8"/>
        <rFont val="Arial"/>
        <family val="2"/>
      </rPr>
      <t xml:space="preserve">Child Support Enforcement: </t>
    </r>
    <r>
      <rPr>
        <sz val="8"/>
        <rFont val="Arial"/>
        <family val="2"/>
      </rPr>
      <t xml:space="preserve">FY2013 Preliminary Report - Tables P-1 (Federal Share of Total Administrative Expenditures) and P-2 (Total Cases with Collections), available at http://www.acf.hhs.gov/programs/css/resource/fy2013-preliminary-report; </t>
    </r>
    <r>
      <rPr>
        <b/>
        <i/>
        <sz val="8"/>
        <rFont val="Arial"/>
        <family val="2"/>
      </rPr>
      <t>SNAP:</t>
    </r>
    <r>
      <rPr>
        <sz val="8"/>
        <rFont val="Arial"/>
        <family val="2"/>
      </rPr>
      <t xml:space="preserve"> www.fns.usda.gov/pd/supplemental-nutrition-assistance-program-snap; </t>
    </r>
    <r>
      <rPr>
        <b/>
        <i/>
        <sz val="8"/>
        <rFont val="Arial"/>
        <family val="2"/>
      </rPr>
      <t>WIC:</t>
    </r>
    <r>
      <rPr>
        <sz val="8"/>
        <rFont val="Arial"/>
        <family val="2"/>
      </rPr>
      <t xml:space="preserve"> National Level Annual Summary: Participation and Costs, 1969-2013, available at: www.fns.usda.gov/pd/wic-program; </t>
    </r>
    <r>
      <rPr>
        <b/>
        <i/>
        <sz val="8"/>
        <rFont val="Arial"/>
        <family val="2"/>
      </rPr>
      <t>School Breakfast and Lunch:</t>
    </r>
    <r>
      <rPr>
        <sz val="8"/>
        <rFont val="Arial"/>
        <family val="2"/>
      </rPr>
      <t xml:space="preserve"> NSLP, SBP and SMP - Program Costs--Cash and Commodities, available at:  www.fns.usda.gov/pd/child-nutrition-tables; </t>
    </r>
    <r>
      <rPr>
        <b/>
        <i/>
        <sz val="8"/>
        <rFont val="Arial"/>
        <family val="2"/>
      </rPr>
      <t xml:space="preserve">Housing Assistance: </t>
    </r>
    <r>
      <rPr>
        <sz val="8"/>
        <rFont val="Arial"/>
        <family val="2"/>
      </rPr>
      <t xml:space="preserve">Table 8.8 Outlays for Discretionary Programs: 1962-2019, available at: www.whitehouse.gov/omb/budget/historicals; </t>
    </r>
    <r>
      <rPr>
        <b/>
        <i/>
        <sz val="8"/>
        <rFont val="Arial"/>
        <family val="2"/>
      </rPr>
      <t xml:space="preserve">LIHEAP: </t>
    </r>
    <r>
      <rPr>
        <sz val="8"/>
        <rFont val="Arial"/>
        <family val="2"/>
      </rPr>
      <t xml:space="preserve">HHS, LIHEAP Reports to Congress various years; </t>
    </r>
    <r>
      <rPr>
        <b/>
        <i/>
        <sz val="8"/>
        <rFont val="Arial"/>
        <family val="2"/>
      </rPr>
      <t>Pell Grants:</t>
    </r>
    <r>
      <rPr>
        <sz val="8"/>
        <rFont val="Arial"/>
        <family val="2"/>
      </rPr>
      <t xml:space="preserve"> U.S. Department of Education TABLE 1 Federal Pell Grant Program Summary Statistics for Cross-Year Reference, available at: www2.ed.gov/finaid/prof/resources/data/pell-2012-13/pell-eoy-2012-13.html; </t>
    </r>
    <r>
      <rPr>
        <b/>
        <i/>
        <sz val="8"/>
        <rFont val="Arial"/>
        <family val="2"/>
      </rPr>
      <t>Medicare Part D low income subsidy:</t>
    </r>
    <r>
      <rPr>
        <sz val="8"/>
        <rFont val="Arial"/>
        <family val="2"/>
      </rPr>
      <t xml:space="preserve"> 2014. Annual Report of the Boards of Trustees of the Federal Hospital Insurance and Federal Supplementary Medical Insurance Trust Funds Tables IV.B9 and IV.B10, </t>
    </r>
    <r>
      <rPr>
        <b/>
        <i/>
        <sz val="8"/>
        <rFont val="Arial"/>
        <family val="2"/>
      </rPr>
      <t xml:space="preserve">Federal Medicaid/CHIP: </t>
    </r>
    <r>
      <rPr>
        <sz val="8"/>
        <rFont val="Arial"/>
        <family val="2"/>
      </rPr>
      <t>National Health Expenditures by Type of Service and Source of Funds: Calendar Years 1960 to 2013, available at: http://www.cms.gov/Research-Statistics-Data-and-Systems/Statistics-Trends-and-Reports/NationalHealthExpendData/NationalHealthAccountsHistorical.html.</t>
    </r>
  </si>
  <si>
    <t>Source:  U.S. Census Bureau.  Current Population Survey Annual Social and Economic Supplements. Historical Poverty Tables.  Table 4. Poverty Status of Families, by Type of Family, Presence of Related Children, Race, and Hispanic Origin: 1959 to 2014. Available at: http://www.census.gov/hhes/www/poverty/data/historical/families.html</t>
  </si>
  <si>
    <r>
      <t xml:space="preserve">Source:  U.S. Census Bureau. Housing and Household Economic Statistics Division. </t>
    </r>
    <r>
      <rPr>
        <i/>
        <sz val="8"/>
        <color theme="1"/>
        <rFont val="Arial"/>
        <family val="2"/>
      </rPr>
      <t xml:space="preserve">Poverty Statistics Branch. </t>
    </r>
    <r>
      <rPr>
        <sz val="8"/>
        <color theme="1"/>
        <rFont val="Arial"/>
        <family val="2"/>
      </rPr>
      <t>Current Population Survey Annual Social and Economic Supplement, 2015.</t>
    </r>
  </si>
  <si>
    <t>Impacts of Select Safety Net Programs on Deep Supplemental Poverty Rate for Program Recipients, 2014</t>
  </si>
  <si>
    <t xml:space="preserve">Source:  U.S. Census Bureau.  Current Population Survey Annual Social and Economic Supplements. Historical Poverty Tables.  Table 22. Number and Percent of People Below 50 Percent of Poverty Level: 1975 to 2014. Available at: http://www.census.gov/hhes/www/poverty/data/historical/people.html
</t>
  </si>
  <si>
    <r>
      <t xml:space="preserve">Source:  U.S. Census Bureau.  Current Population Survey Annual Social and Economic Supplements. </t>
    </r>
    <r>
      <rPr>
        <i/>
        <sz val="8"/>
        <color theme="1"/>
        <rFont val="Arial"/>
        <family val="2"/>
      </rPr>
      <t>Historical Poverty Tables</t>
    </r>
    <r>
      <rPr>
        <sz val="8"/>
        <color theme="1"/>
        <rFont val="Arial"/>
        <family val="2"/>
      </rPr>
      <t>.  Table 2.  Poverty Status, Family Relationship, Race and Hispanic Origin:  1959 to 2014. Available at: http://www.census.gov/hhes/www/poverty/data/historical/people.html</t>
    </r>
  </si>
  <si>
    <t>Source:  U.S. Census Bureau, Current Population Survey Annual Social and Economic Supplements. Historical Income Tables P-38 and P-43. www.census.gov/hhes/www/income/data/historical/people/.</t>
  </si>
  <si>
    <t xml:space="preserve">Note:  Hispanics may be of any race. Data from 1966 to 2001 are not directly comparable with data for 2002 and later. Race categories for 1966 to 2001 refer to Black, Asian and Pacific Islander, White, and available beginning in 1973 White, non-Hispanic. Beginning in 2002, respondents could select more than one race. Sample size was insufficient for analysis of American Indian or Alaskan Native groups. From 2002, the figure depicts Black alone, Asian alone, and White alone, non-Hispanic; it does not include persons who identified with more than one race. </t>
  </si>
  <si>
    <t xml:space="preserve">Note: Hispanics may be of any race. Race categories for 1974 to 1994 refer to 1) White, non-Hispanic, 2) Black, and 3) Asian and Pacific Islander.  Later data depict White alone, non-Hispanic; Black alone; and Asian alone. </t>
  </si>
  <si>
    <t xml:space="preserve">Sources:  Steven Ruggles et al. Integrated Public Use Microdata Series: Version 5.0 [Machine-readable database]. Minneapolis: University of Minnesota, 2010. Current Population Survey Data, 1970 to 2015. Available at: https://usa.ipums.org/usa/; U.S. Census Bureau, CPS Table Creator for Current Population Survey Annual Social and Economic Supplement, 2015. </t>
  </si>
  <si>
    <t>Sources:  Steven Ruggles et al. Integrated Public Use Microdata Series: Version 5.0 [Machine-readable database]. Minneapolis: University of Minnesota, 2010. Current Population Survey Data, 1970 to 2015. Available at: https://usa.ipums.org/usa/; U.S. Census Bureau, CPS Table Creator for Current Population Survey Annual Social and Economic Supplement, 2015. Available at: http://www.census.gov/cps/data/cpstablecreator.html</t>
  </si>
  <si>
    <t>Labor Force Participation Rate</t>
  </si>
  <si>
    <t>Data for Figures 26a and 26b</t>
  </si>
  <si>
    <t>Source: Current Population Survey Annual Social and Economic Supplements. Historical Income Tables.  Table F-3.  Mean Income Received by Each Fifth and Top 5 Percent of Families, All Races:  1966 to 2014. Available at:  www.census.gov/hhes/www/income/data/historical/families/</t>
  </si>
  <si>
    <t>Source:  U.S. Census Bureau.  Current Population Survey Annual Social and Economic Supplements. Historical Poverty Tables.  Table 4. Poverty Status of Families, by Type of Family, Presence of Related Children, Race, and Hispanic Origin: 1964 to 2014. Available at: http://www.census.gov/hhes/www/poverty/data/historical/families.html</t>
  </si>
  <si>
    <r>
      <t>Source:  U.S. Census Bureau.  Current Population Survey Annual Social and Economic Supplements.</t>
    </r>
    <r>
      <rPr>
        <i/>
        <sz val="8"/>
        <color theme="1"/>
        <rFont val="Arial"/>
        <family val="2"/>
      </rPr>
      <t xml:space="preserve"> Historical Poverty Tables</t>
    </r>
    <r>
      <rPr>
        <sz val="8"/>
        <color theme="1"/>
        <rFont val="Arial"/>
        <family val="2"/>
      </rPr>
      <t>.  Table 2. Poverty Status of People by Family Relationship, Race, and Hispanic Origin: 1974 to 2014. Available at:  http://www.census.gov/hhes/www/poverty/data/historical/people.html</t>
    </r>
  </si>
  <si>
    <r>
      <t xml:space="preserve">Sources: U.S. Department of Labor: Bureau of Labor Statistics. Not seasonally adjusted labor force participation rate for women by age. Available at: http://www.bls.gov/cps/tables.htm; U.S. Census Bureau, Current Population Survey Annual Social and Economic Supplements. </t>
    </r>
    <r>
      <rPr>
        <i/>
        <sz val="8"/>
        <color theme="1"/>
        <rFont val="Arial"/>
        <family val="2"/>
      </rPr>
      <t>Historical Poverty Tables</t>
    </r>
    <r>
      <rPr>
        <sz val="8"/>
        <color theme="1"/>
        <rFont val="Arial"/>
        <family val="2"/>
      </rPr>
      <t>, Table 7. Poverty of People by Sex: 1966 to 2014. Available at:  http://www.census.gov/hhes/www/poverty/data/historical/people.html</t>
    </r>
  </si>
  <si>
    <r>
      <rPr>
        <vertAlign val="superscript"/>
        <sz val="8"/>
        <color indexed="8"/>
        <rFont val="Arial"/>
        <family val="2"/>
      </rPr>
      <t>1</t>
    </r>
    <r>
      <rPr>
        <sz val="8"/>
        <color theme="1"/>
        <rFont val="Arial"/>
        <family val="2"/>
      </rPr>
      <t>Alaska was reorganized from election districts to census divisions/county equivalents between 1960 and 1970.  Most areas with boundary changes experienced only minor changes in population.  To facilitate data comparability, some 1970 census divisions have been combined to approximate 1960 election districts.</t>
    </r>
  </si>
  <si>
    <t xml:space="preserve">Sources:  U.S. Census Bureau.  Current Population Survey Annual Social and Economic Supplements. Historical Poverty Tables.  Table 5.  Percent of People by Ratio of Income to Poverty Level: 1970-2014; Table 2.  Poverty Status, Family Relationship, Race and Hispanic Origin:  1965 to 2014. Available at: www.census.gov/hhes/www/poverty/data/historical/people.html </t>
  </si>
  <si>
    <t xml:space="preserve"> Median Annual Earnings for Full-Time, Full-Year Workers, 1960-2014 </t>
  </si>
  <si>
    <t xml:space="preserve"> Mean Annual Income for Families in Each Fifth of the Income Distribution, 1966, 1990, and 2014 </t>
  </si>
  <si>
    <t xml:space="preserve"> Percentage of Population in Official Poverty, 1964-2014</t>
  </si>
  <si>
    <t xml:space="preserve"> Number of People in Official Poverty, 1964-2014</t>
  </si>
  <si>
    <t xml:space="preserve"> Impacts of Select Safety Net Programs on Supplemental Poverty Rate, 2014</t>
  </si>
  <si>
    <t xml:space="preserve"> Impacts of Select Safety Net Programs on Supplemental Poverty Rate for Children Ages 0-17, 2014</t>
  </si>
  <si>
    <t xml:space="preserve"> Impacts of Select Safety Net Programs on Supplemental Poverty Rate for Program Recipients, 2014 </t>
  </si>
  <si>
    <t xml:space="preserve"> Percentage of People with Income below 50 Percent, 100 Percent, and 200 Percent of Threshold (deep poverty, poverty, and low income), 1964-2014</t>
  </si>
  <si>
    <t xml:space="preserve"> Percentage of the Poor Population in Deep Poverty, 1975-2014</t>
  </si>
  <si>
    <t xml:space="preserve"> Impacts of Select Safety Net Programs on Deep Supplemental Poverty Rate, 2014</t>
  </si>
  <si>
    <t xml:space="preserve"> Impacts of Select Safety Net Programs on Deep Supplemental Poverty Rate for Children Ages 0-17, 2014 </t>
  </si>
  <si>
    <t xml:space="preserve"> Impacts of Select Safety Net Programs on Deep Supplemental Poverty Rate for Program Recipients, 2014</t>
  </si>
  <si>
    <t xml:space="preserve"> Percentage of All Families with Children by Family Type, 1964-2014</t>
  </si>
  <si>
    <t xml:space="preserve"> Percentage of Families with Children in Poverty by Family Type, 1964-2014</t>
  </si>
  <si>
    <t xml:space="preserve"> Percentage of Population in Poverty by Race and Ethnic Origin, 1966-2014</t>
  </si>
  <si>
    <t xml:space="preserve"> Number of People in Poverty by Race and Ethnic Origin, 1974, 1984, 1994, 2004 and 2014</t>
  </si>
  <si>
    <t xml:space="preserve">  Percentage of Population in Poverty by Educational Attainment, Ages 25 and Older, 1969-2014</t>
  </si>
  <si>
    <t xml:space="preserve"> Percentage of Total Population by Educational Attainment, Ages 25 and Older, 1969 and 2014</t>
  </si>
  <si>
    <t xml:space="preserve"> Percentage of Adults Ages 18-64 in Poverty by Work Status, 1985-2014</t>
  </si>
  <si>
    <t xml:space="preserve"> Percentage of Women and Men Ages 18-64 in Poverty and in the Labor Force, 1966-2014</t>
  </si>
  <si>
    <t xml:space="preserve"> Percentage Employed for Adults Ages 18-65 with a High School Degree or Less Education by Sex, Race and Ethnicity, 1968-2014</t>
  </si>
  <si>
    <t>Federal Spending</t>
  </si>
  <si>
    <t>Recipients</t>
  </si>
  <si>
    <t>(in billions of 2014 dollars)</t>
  </si>
  <si>
    <t>(in millions)</t>
  </si>
  <si>
    <t xml:space="preserve">Additional Child Tax Credit </t>
  </si>
  <si>
    <t>4.8 (HH)</t>
  </si>
  <si>
    <t>Medicare Part D low-income subsidy</t>
  </si>
  <si>
    <t xml:space="preserve">Note: Recipients refers to person counts except for EITC and Child Tax Credit, which are tax filers (TF), and housing assistance, which refers to households (HH). Dollar values were adjusted for inflation to 2014 constant dollars based on the Consumer Price Index Research Series (CPI-U-RS) for all urban consumers. </t>
  </si>
  <si>
    <t>* Number of children served by the federal child support program (IV-D), including those in cases with and without established support orders, paternity establishments, and collections. Total distributed collections for 2012 totaled $28.6 billion.</t>
  </si>
  <si>
    <r>
      <t xml:space="preserve">Sources: Tabulations by the U.S. Census Bureau. Housing and Household Economic Statistics Division. </t>
    </r>
    <r>
      <rPr>
        <i/>
        <sz val="8"/>
        <color theme="1"/>
        <rFont val="Arial"/>
        <family val="2"/>
      </rPr>
      <t>Poverty Statistics Branch.</t>
    </r>
    <r>
      <rPr>
        <sz val="8"/>
        <color theme="1"/>
        <rFont val="Arial"/>
        <family val="2"/>
      </rPr>
      <t xml:space="preserve"> Current Population Survey Annual Social and Economic Supplement, 2015.  U.S. Census Bureau. Current Population Reports, P60-251. "The Supplemental Poverty Measure: 2014." by Kathleen Short.  Available at:  http://www.census.gov/hhes/povmeas</t>
    </r>
  </si>
  <si>
    <r>
      <t xml:space="preserve">Sources: Tabulations by the U.S. Census Bureau. Housing and Household Economic Statistics Division. </t>
    </r>
    <r>
      <rPr>
        <i/>
        <sz val="8"/>
        <color theme="1"/>
        <rFont val="Arial"/>
        <family val="2"/>
      </rPr>
      <t>Poverty Statistics Branch</t>
    </r>
    <r>
      <rPr>
        <sz val="8"/>
        <color theme="1"/>
        <rFont val="Arial"/>
        <family val="2"/>
      </rPr>
      <t>. Current Population Survey Annual Social and Economic Supplement, 2015.U.S. Census Bureau. Current Population Reports, P60-251. "The Supplemental Poverty Measure: 2014." by Kathleen Short, at: http://www.census.gov/hhes/povmeas</t>
    </r>
  </si>
  <si>
    <r>
      <t xml:space="preserve">Source: Tabulations by the U.S. Census Bureau. Housing and Household Economic Statistics Division. </t>
    </r>
    <r>
      <rPr>
        <i/>
        <sz val="8"/>
        <color theme="1"/>
        <rFont val="Arial"/>
        <family val="2"/>
      </rPr>
      <t>Poverty Statistics Branch</t>
    </r>
    <r>
      <rPr>
        <sz val="8"/>
        <color theme="1"/>
        <rFont val="Arial"/>
        <family val="2"/>
      </rPr>
      <t>. Current Population Survey Annual Social and Economic Supplement, 2015.</t>
    </r>
  </si>
  <si>
    <r>
      <t xml:space="preserve">Source: Tabulations by the U.S. Census Bureau. Housing and Household Economic Statistics Division. </t>
    </r>
    <r>
      <rPr>
        <i/>
        <sz val="8"/>
        <color theme="1"/>
        <rFont val="Arial"/>
        <family val="2"/>
      </rPr>
      <t xml:space="preserve">Poverty Statistics Branch. </t>
    </r>
    <r>
      <rPr>
        <sz val="8"/>
        <color theme="1"/>
        <rFont val="Arial"/>
        <family val="2"/>
      </rPr>
      <t>Current Population Survey Annual Social and Economic Supplement, 2015.</t>
    </r>
  </si>
  <si>
    <t>Source:  Calculations based on the Current Population Survey, Annual Social and Economic Supplement, as augmented by the Columbia Population Research Center, 1968 to 2013 (see Wimer et al. 2013. “Trends in Poverty with an Anchored Supplemental Poverty Measure.” Institute for Research on Poverty Discussion Paper No. 1416-13.).</t>
  </si>
  <si>
    <t>Source: US Census Bureau, Current Population Survey, Annual Social and Economic Supplements, 1969-2015.</t>
  </si>
  <si>
    <t>Sources: Calculations based on the U.S. Census Bureau, Current Population Survey, Annual Social and Economic Supplement, as augmented by the Columbia Population Research Center, 1965/68 to 2013 (Wimer et al. 2013. “Trends in Poverty with an Anchored Supplemental Poverty Measure.” Institute for Research on Poverty Discussion Paper No. 1416-13.).</t>
  </si>
  <si>
    <t>Source: Calculations based on the Current Population Survey, as augmented by the Columbia Population Research Center, 1968 to 2013 (Wimer et al. 2013. “Trends in Poverty with an Anchored Supplemental Poverty Measure.” Institute for Research on Poverty Discussion Paper No. 1416-13.).</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</si>
</sst>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8" formatCode="&quot;$&quot;#,##0.00_);[Red]\(&quot;$&quot;#,##0.00\)"/>
    <numFmt numFmtId="43" formatCode="_(* #,##0.00_);_(* \(#,##0.00\);_(* &quot;-&quot;??_);_(@_)"/>
    <numFmt numFmtId="164" formatCode="0.0%"/>
    <numFmt numFmtId="165" formatCode="0.0"/>
    <numFmt numFmtId="166" formatCode="&quot;$&quot;#,##0"/>
    <numFmt numFmtId="167" formatCode="0_);\(0\)"/>
    <numFmt numFmtId="168" formatCode="#,##0.000"/>
    <numFmt numFmtId="169" formatCode="&quot;$&quot;#,##0.0_);[Red]\(&quot;$&quot;#,##0.0\)"/>
    <numFmt numFmtId="170" formatCode="&quot;          &quot;@"/>
    <numFmt numFmtId="171" formatCode="_(* #,##0.0_);_(* \(#,##0.0\);_(* &quot;-&quot;??_);_(@_)"/>
    <numFmt numFmtId="172" formatCode="_(* #,##0_);_(* \(#,##0\);_(* &quot;-&quot;??_);_(@_)"/>
  </numFmts>
  <fonts count="62">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sz val="12"/>
      <name val="Arial"/>
      <family val="2"/>
    </font>
    <font>
      <sz val="10"/>
      <name val="Arial"/>
      <family val="2"/>
    </font>
    <font>
      <sz val="10"/>
      <color indexed="8"/>
      <name val="Arial"/>
      <family val="2"/>
    </font>
    <font>
      <sz val="10"/>
      <name val="Courier New"/>
      <family val="3"/>
    </font>
    <font>
      <b/>
      <sz val="10"/>
      <name val="Arial"/>
      <family val="2"/>
    </font>
    <font>
      <b/>
      <sz val="10"/>
      <color indexed="8"/>
      <name val="Arial"/>
      <family val="2"/>
    </font>
    <font>
      <b/>
      <sz val="10"/>
      <color theme="1"/>
      <name val="Arial"/>
      <family val="2"/>
    </font>
    <font>
      <b/>
      <sz val="10"/>
      <color rgb="FF000000"/>
      <name val="Arial"/>
      <family val="2"/>
    </font>
    <font>
      <u/>
      <sz val="11"/>
      <color theme="10"/>
      <name val="Calibri"/>
      <family val="2"/>
      <scheme val="minor"/>
    </font>
    <font>
      <sz val="10"/>
      <color rgb="FFFF0000"/>
      <name val="Arial"/>
      <family val="2"/>
    </font>
    <font>
      <u/>
      <sz val="10"/>
      <color theme="10"/>
      <name val="Arial"/>
      <family val="2"/>
    </font>
    <font>
      <b/>
      <sz val="11"/>
      <color theme="1"/>
      <name val="Calibri"/>
      <family val="2"/>
      <scheme val="minor"/>
    </font>
    <font>
      <b/>
      <sz val="11"/>
      <color theme="1"/>
      <name val="Arial"/>
      <family val="2"/>
    </font>
    <font>
      <b/>
      <sz val="11"/>
      <color indexed="8"/>
      <name val="Arial"/>
      <family val="2"/>
    </font>
    <font>
      <sz val="10"/>
      <color theme="1"/>
      <name val="Calibri"/>
      <family val="2"/>
      <scheme val="minor"/>
    </font>
    <font>
      <sz val="8"/>
      <color theme="1"/>
      <name val="Arial"/>
      <family val="2"/>
    </font>
    <font>
      <i/>
      <sz val="8"/>
      <color theme="1"/>
      <name val="Arial"/>
      <family val="2"/>
    </font>
    <font>
      <b/>
      <sz val="9"/>
      <color theme="1"/>
      <name val="Arial"/>
      <family val="2"/>
    </font>
    <font>
      <sz val="10"/>
      <color rgb="FF000000"/>
      <name val="Arial"/>
      <family val="2"/>
    </font>
    <font>
      <sz val="7"/>
      <color theme="1"/>
      <name val="Arial"/>
      <family val="2"/>
    </font>
    <font>
      <sz val="6"/>
      <name val="Arial"/>
      <family val="2"/>
    </font>
    <font>
      <b/>
      <i/>
      <sz val="7"/>
      <color theme="1"/>
      <name val="Arial"/>
      <family val="2"/>
    </font>
    <font>
      <sz val="8"/>
      <color rgb="FF000000"/>
      <name val="Arial"/>
      <family val="2"/>
    </font>
    <font>
      <sz val="8"/>
      <color theme="1"/>
      <name val="Calibri"/>
      <family val="2"/>
      <scheme val="minor"/>
    </font>
    <font>
      <b/>
      <sz val="14"/>
      <color rgb="FF17365D"/>
      <name val="Cambria"/>
      <family val="1"/>
    </font>
    <font>
      <vertAlign val="superscript"/>
      <sz val="8"/>
      <color indexed="8"/>
      <name val="Arial"/>
      <family val="2"/>
    </font>
    <font>
      <sz val="11"/>
      <color rgb="FFFF0000"/>
      <name val="Calibri"/>
      <family val="2"/>
      <scheme val="minor"/>
    </font>
    <font>
      <b/>
      <u/>
      <sz val="11"/>
      <color theme="1"/>
      <name val="Calibri"/>
      <family val="2"/>
      <scheme val="minor"/>
    </font>
    <font>
      <b/>
      <vertAlign val="superscript"/>
      <sz val="11"/>
      <color theme="1"/>
      <name val="Arial"/>
      <family val="2"/>
    </font>
    <font>
      <b/>
      <sz val="11"/>
      <name val="Arial"/>
      <family val="2"/>
    </font>
    <font>
      <sz val="9"/>
      <color theme="1"/>
      <name val="Times New Roman"/>
      <family val="1"/>
    </font>
    <font>
      <b/>
      <sz val="9"/>
      <color theme="1"/>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name val="Arial"/>
      <family val="2"/>
    </font>
    <font>
      <sz val="11"/>
      <color indexed="8"/>
      <name val="Calibri"/>
      <family val="2"/>
    </font>
    <font>
      <sz val="12"/>
      <color theme="1"/>
      <name val="Cambria"/>
      <family val="1"/>
    </font>
    <font>
      <sz val="10"/>
      <color theme="1"/>
      <name val="Tahoma"/>
      <family val="2"/>
    </font>
    <font>
      <sz val="8"/>
      <name val="Arial"/>
      <family val="2"/>
    </font>
    <font>
      <b/>
      <i/>
      <sz val="8"/>
      <name val="Arial"/>
      <family val="2"/>
    </font>
    <font>
      <i/>
      <sz val="8"/>
      <name val="Arial"/>
      <family val="2"/>
    </font>
    <font>
      <b/>
      <sz val="10"/>
      <color theme="1"/>
      <name val="Calibri"/>
      <family val="2"/>
      <scheme val="minor"/>
    </font>
    <font>
      <sz val="10"/>
      <color rgb="FF000000"/>
      <name val="Calibri"/>
      <family val="2"/>
      <scheme val="minor"/>
    </font>
    <font>
      <sz val="12"/>
      <color theme="1"/>
      <name val="Calibri"/>
      <family val="2"/>
      <charset val="129"/>
      <scheme val="minor"/>
    </font>
  </fonts>
  <fills count="34">
    <fill>
      <patternFill patternType="none"/>
    </fill>
    <fill>
      <patternFill patternType="gray125"/>
    </fill>
    <fill>
      <patternFill patternType="solid">
        <fgColor rgb="FFFFFFCC"/>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20">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22"/>
      </right>
      <top/>
      <bottom/>
      <diagonal/>
    </border>
    <border>
      <left/>
      <right style="thin">
        <color indexed="22"/>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medium">
        <color indexed="64"/>
      </bottom>
      <diagonal/>
    </border>
  </borders>
  <cellStyleXfs count="89">
    <xf numFmtId="0" fontId="0" fillId="0" borderId="0"/>
    <xf numFmtId="37" fontId="6" fillId="0" borderId="0"/>
    <xf numFmtId="43" fontId="9" fillId="0" borderId="0" applyFont="0" applyFill="0" applyBorder="0" applyAlignment="0" applyProtection="0"/>
    <xf numFmtId="0" fontId="5" fillId="2" borderId="1" applyNumberFormat="0" applyFont="0" applyAlignment="0" applyProtection="0"/>
    <xf numFmtId="9" fontId="5" fillId="0" borderId="0" applyFont="0" applyFill="0" applyBorder="0" applyAlignment="0" applyProtection="0"/>
    <xf numFmtId="0" fontId="7" fillId="0" borderId="0"/>
    <xf numFmtId="9" fontId="7" fillId="0" borderId="0" applyFont="0" applyFill="0" applyBorder="0" applyAlignment="0" applyProtection="0"/>
    <xf numFmtId="43" fontId="5" fillId="0" borderId="0" applyFont="0" applyFill="0" applyBorder="0" applyAlignment="0" applyProtection="0"/>
    <xf numFmtId="0" fontId="7" fillId="0" borderId="0"/>
    <xf numFmtId="0" fontId="14" fillId="0" borderId="0" applyNumberFormat="0" applyFill="0" applyBorder="0" applyAlignment="0" applyProtection="0"/>
    <xf numFmtId="9" fontId="5" fillId="0" borderId="0" applyFont="0" applyFill="0" applyBorder="0" applyAlignment="0" applyProtection="0"/>
    <xf numFmtId="49" fontId="25" fillId="0" borderId="4">
      <alignment horizontal="right" wrapText="1"/>
    </xf>
    <xf numFmtId="3" fontId="25" fillId="0" borderId="0">
      <alignment horizontal="right"/>
    </xf>
    <xf numFmtId="170" fontId="26" fillId="0" borderId="0"/>
    <xf numFmtId="49" fontId="25" fillId="0" borderId="2">
      <alignment horizontal="left" vertical="top" wrapText="1"/>
    </xf>
    <xf numFmtId="0" fontId="25" fillId="0" borderId="0">
      <alignment horizontal="left" vertical="top" wrapText="1"/>
    </xf>
    <xf numFmtId="49" fontId="27" fillId="0" borderId="0">
      <alignment horizontal="center" vertical="center" wrapText="1"/>
    </xf>
    <xf numFmtId="49" fontId="25" fillId="0" borderId="0">
      <alignment horizontal="left" wrapText="1"/>
    </xf>
    <xf numFmtId="49" fontId="25" fillId="0" borderId="5">
      <alignment horizontal="left" wrapText="1"/>
    </xf>
    <xf numFmtId="0" fontId="7" fillId="0" borderId="0" applyNumberFormat="0"/>
    <xf numFmtId="49" fontId="12" fillId="0" borderId="2">
      <alignment horizontal="left" vertical="center" wrapText="1"/>
    </xf>
    <xf numFmtId="0" fontId="2" fillId="0" borderId="0"/>
    <xf numFmtId="9" fontId="2" fillId="0" borderId="0" applyFont="0" applyFill="0" applyBorder="0" applyAlignment="0" applyProtection="0"/>
    <xf numFmtId="0" fontId="38" fillId="0" borderId="0" applyNumberFormat="0" applyFill="0" applyBorder="0" applyAlignment="0" applyProtection="0"/>
    <xf numFmtId="0" fontId="39" fillId="0" borderId="8" applyNumberFormat="0" applyFill="0" applyAlignment="0" applyProtection="0"/>
    <xf numFmtId="0" fontId="40" fillId="0" borderId="9" applyNumberFormat="0" applyFill="0" applyAlignment="0" applyProtection="0"/>
    <xf numFmtId="0" fontId="41" fillId="0" borderId="10" applyNumberFormat="0" applyFill="0" applyAlignment="0" applyProtection="0"/>
    <xf numFmtId="0" fontId="41" fillId="0" borderId="0" applyNumberFormat="0" applyFill="0" applyBorder="0" applyAlignment="0" applyProtection="0"/>
    <xf numFmtId="0" fontId="42" fillId="3" borderId="0" applyNumberFormat="0" applyBorder="0" applyAlignment="0" applyProtection="0"/>
    <xf numFmtId="0" fontId="43" fillId="4" borderId="0" applyNumberFormat="0" applyBorder="0" applyAlignment="0" applyProtection="0"/>
    <xf numFmtId="0" fontId="44" fillId="5" borderId="0" applyNumberFormat="0" applyBorder="0" applyAlignment="0" applyProtection="0"/>
    <xf numFmtId="0" fontId="45" fillId="6" borderId="11" applyNumberFormat="0" applyAlignment="0" applyProtection="0"/>
    <xf numFmtId="0" fontId="46" fillId="7" borderId="12" applyNumberFormat="0" applyAlignment="0" applyProtection="0"/>
    <xf numFmtId="0" fontId="47" fillId="7" borderId="11" applyNumberFormat="0" applyAlignment="0" applyProtection="0"/>
    <xf numFmtId="0" fontId="48" fillId="0" borderId="13" applyNumberFormat="0" applyFill="0" applyAlignment="0" applyProtection="0"/>
    <xf numFmtId="0" fontId="49" fillId="8" borderId="14" applyNumberFormat="0" applyAlignment="0" applyProtection="0"/>
    <xf numFmtId="0" fontId="32" fillId="0" borderId="0" applyNumberFormat="0" applyFill="0" applyBorder="0" applyAlignment="0" applyProtection="0"/>
    <xf numFmtId="0" fontId="50" fillId="0" borderId="0" applyNumberFormat="0" applyFill="0" applyBorder="0" applyAlignment="0" applyProtection="0"/>
    <xf numFmtId="0" fontId="17" fillId="0" borderId="15" applyNumberFormat="0" applyFill="0" applyAlignment="0" applyProtection="0"/>
    <xf numFmtId="0" fontId="5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1" fillId="32" borderId="0" applyNumberFormat="0" applyBorder="0" applyAlignment="0" applyProtection="0"/>
    <xf numFmtId="0" fontId="52" fillId="0" borderId="0"/>
    <xf numFmtId="0" fontId="5" fillId="0" borderId="0"/>
    <xf numFmtId="0" fontId="7" fillId="0" borderId="0"/>
    <xf numFmtId="0" fontId="5" fillId="0" borderId="0"/>
    <xf numFmtId="0" fontId="5" fillId="0" borderId="0"/>
    <xf numFmtId="0" fontId="53" fillId="0" borderId="0"/>
    <xf numFmtId="0" fontId="1" fillId="0" borderId="0"/>
    <xf numFmtId="9" fontId="1" fillId="0" borderId="0" applyFont="0" applyFill="0" applyBorder="0" applyAlignment="0" applyProtection="0"/>
    <xf numFmtId="49" fontId="25" fillId="0" borderId="4">
      <alignment horizontal="right" wrapText="1"/>
    </xf>
    <xf numFmtId="0" fontId="6" fillId="0" borderId="0"/>
    <xf numFmtId="0" fontId="25" fillId="0" borderId="4">
      <alignment horizontal="right" wrapText="1"/>
    </xf>
    <xf numFmtId="0" fontId="25" fillId="0" borderId="2">
      <alignment horizontal="left" vertical="top" wrapText="1"/>
    </xf>
    <xf numFmtId="0" fontId="27" fillId="0" borderId="0">
      <alignment horizontal="center" vertical="center" wrapText="1"/>
    </xf>
    <xf numFmtId="0" fontId="25" fillId="0" borderId="0">
      <alignment horizontal="left" wrapText="1"/>
    </xf>
    <xf numFmtId="0" fontId="25" fillId="0" borderId="5">
      <alignment horizontal="left" wrapText="1"/>
    </xf>
    <xf numFmtId="0" fontId="12" fillId="0" borderId="2">
      <alignment horizontal="left" vertical="center" wrapText="1"/>
    </xf>
    <xf numFmtId="0" fontId="1" fillId="0" borderId="0"/>
    <xf numFmtId="9" fontId="1" fillId="0" borderId="0" applyFont="0" applyFill="0" applyBorder="0" applyAlignment="0" applyProtection="0"/>
    <xf numFmtId="0" fontId="7" fillId="0" borderId="0"/>
    <xf numFmtId="49" fontId="12" fillId="0" borderId="2">
      <alignment horizontal="left" vertical="center" wrapText="1"/>
    </xf>
    <xf numFmtId="37" fontId="6" fillId="0" borderId="0"/>
    <xf numFmtId="49" fontId="25" fillId="0" borderId="5">
      <alignment horizontal="left" wrapText="1"/>
    </xf>
    <xf numFmtId="49" fontId="25" fillId="0" borderId="2">
      <alignment horizontal="left" vertical="top" wrapText="1"/>
    </xf>
    <xf numFmtId="49" fontId="27" fillId="0" borderId="0">
      <alignment horizontal="center" vertical="center" wrapText="1"/>
    </xf>
    <xf numFmtId="49" fontId="25" fillId="0" borderId="0">
      <alignment horizontal="left" wrapText="1"/>
    </xf>
    <xf numFmtId="0" fontId="61" fillId="0" borderId="0"/>
  </cellStyleXfs>
  <cellXfs count="363">
    <xf numFmtId="0" fontId="0" fillId="0" borderId="0" xfId="0"/>
    <xf numFmtId="0" fontId="4" fillId="0" borderId="0" xfId="0" applyFont="1"/>
    <xf numFmtId="0" fontId="4" fillId="0" borderId="0" xfId="0" applyFont="1" applyFill="1" applyBorder="1"/>
    <xf numFmtId="164" fontId="4" fillId="0" borderId="0" xfId="0" applyNumberFormat="1" applyFont="1"/>
    <xf numFmtId="0" fontId="4" fillId="0" borderId="0" xfId="0" applyFont="1" applyAlignment="1">
      <alignment vertical="center"/>
    </xf>
    <xf numFmtId="0" fontId="4" fillId="0" borderId="0" xfId="0" applyFont="1" applyAlignment="1">
      <alignment horizontal="left"/>
    </xf>
    <xf numFmtId="164" fontId="4" fillId="0" borderId="0" xfId="0" applyNumberFormat="1" applyFont="1" applyBorder="1"/>
    <xf numFmtId="164" fontId="4" fillId="0" borderId="0" xfId="0" applyNumberFormat="1" applyFont="1" applyFill="1" applyBorder="1"/>
    <xf numFmtId="0" fontId="16" fillId="0" borderId="0" xfId="9" applyFont="1"/>
    <xf numFmtId="164" fontId="4" fillId="0" borderId="0" xfId="4" applyNumberFormat="1" applyFont="1"/>
    <xf numFmtId="0" fontId="4" fillId="0" borderId="0" xfId="0" applyFont="1" applyFill="1"/>
    <xf numFmtId="0" fontId="4" fillId="0" borderId="0" xfId="0" applyFont="1" applyBorder="1" applyAlignment="1">
      <alignment horizontal="left" vertical="center"/>
    </xf>
    <xf numFmtId="165" fontId="10" fillId="0" borderId="0" xfId="5" applyNumberFormat="1" applyFont="1" applyFill="1" applyBorder="1" applyAlignment="1">
      <alignment horizontal="right" wrapText="1"/>
    </xf>
    <xf numFmtId="0" fontId="4" fillId="0" borderId="0" xfId="0" applyFont="1" applyFill="1" applyBorder="1" applyAlignment="1">
      <alignment wrapText="1"/>
    </xf>
    <xf numFmtId="0" fontId="4" fillId="0" borderId="0" xfId="0" applyFont="1" applyAlignment="1">
      <alignment horizontal="right"/>
    </xf>
    <xf numFmtId="0" fontId="4" fillId="0" borderId="0" xfId="0" applyFont="1" applyBorder="1"/>
    <xf numFmtId="0" fontId="16" fillId="0" borderId="0" xfId="9" applyFont="1" applyAlignment="1">
      <alignment horizontal="left"/>
    </xf>
    <xf numFmtId="0" fontId="4" fillId="0" borderId="0" xfId="0" applyFont="1" applyFill="1" applyBorder="1" applyAlignment="1">
      <alignment horizontal="left"/>
    </xf>
    <xf numFmtId="0" fontId="12" fillId="0" borderId="0" xfId="0" applyFont="1" applyAlignment="1">
      <alignment horizontal="left" vertical="center"/>
    </xf>
    <xf numFmtId="0" fontId="4" fillId="0" borderId="0" xfId="0" applyFont="1" applyFill="1" applyBorder="1" applyAlignment="1"/>
    <xf numFmtId="0" fontId="16" fillId="0" borderId="0" xfId="9" applyFont="1" applyFill="1" applyBorder="1"/>
    <xf numFmtId="0" fontId="12" fillId="0" borderId="0" xfId="0" applyFont="1" applyFill="1" applyBorder="1" applyAlignment="1">
      <alignment vertical="center"/>
    </xf>
    <xf numFmtId="0" fontId="16" fillId="0" borderId="0" xfId="9" applyFont="1" applyFill="1" applyBorder="1" applyAlignment="1">
      <alignment horizontal="left"/>
    </xf>
    <xf numFmtId="37" fontId="7" fillId="0" borderId="0" xfId="1" applyFont="1" applyFill="1" applyBorder="1" applyAlignment="1">
      <alignment horizontal="left"/>
    </xf>
    <xf numFmtId="0" fontId="0" fillId="0" borderId="0" xfId="0" applyAlignment="1">
      <alignment horizontal="left"/>
    </xf>
    <xf numFmtId="0" fontId="16" fillId="0" borderId="0" xfId="9" applyFont="1" applyBorder="1" applyAlignment="1">
      <alignment horizontal="left"/>
    </xf>
    <xf numFmtId="0" fontId="12" fillId="0" borderId="0" xfId="0" applyFont="1" applyBorder="1" applyAlignment="1">
      <alignment vertical="center"/>
    </xf>
    <xf numFmtId="0" fontId="4" fillId="0" borderId="0" xfId="0" applyFont="1" applyBorder="1" applyAlignment="1">
      <alignment horizontal="left"/>
    </xf>
    <xf numFmtId="0" fontId="4" fillId="0" borderId="0" xfId="0" applyFont="1" applyBorder="1" applyAlignment="1">
      <alignment horizontal="left" indent="1"/>
    </xf>
    <xf numFmtId="0" fontId="16" fillId="0" borderId="0" xfId="9" applyFont="1" applyFill="1" applyBorder="1" applyAlignment="1"/>
    <xf numFmtId="0" fontId="12" fillId="0" borderId="0" xfId="0" applyFont="1" applyFill="1" applyBorder="1" applyAlignment="1"/>
    <xf numFmtId="0" fontId="16" fillId="0" borderId="0" xfId="9" applyFont="1" applyBorder="1"/>
    <xf numFmtId="0" fontId="12" fillId="0" borderId="0" xfId="0" applyFont="1" applyBorder="1" applyAlignment="1"/>
    <xf numFmtId="0" fontId="4" fillId="0" borderId="0" xfId="0" applyFont="1" applyBorder="1" applyAlignment="1">
      <alignment wrapText="1"/>
    </xf>
    <xf numFmtId="0" fontId="12" fillId="0" borderId="0" xfId="0" applyFont="1" applyFill="1" applyBorder="1" applyAlignment="1">
      <alignment wrapText="1"/>
    </xf>
    <xf numFmtId="164" fontId="4" fillId="0" borderId="0" xfId="0" applyNumberFormat="1" applyFont="1" applyFill="1" applyBorder="1" applyAlignment="1">
      <alignment horizontal="right" indent="1"/>
    </xf>
    <xf numFmtId="0" fontId="4" fillId="0" borderId="0" xfId="0" applyFont="1" applyBorder="1" applyAlignment="1">
      <alignment horizontal="center"/>
    </xf>
    <xf numFmtId="0" fontId="10" fillId="0" borderId="0" xfId="0" applyFont="1" applyFill="1" applyBorder="1" applyAlignment="1">
      <alignment horizontal="right" wrapText="1"/>
    </xf>
    <xf numFmtId="0" fontId="10" fillId="0" borderId="0" xfId="0" applyFont="1" applyFill="1" applyBorder="1" applyAlignment="1">
      <alignment wrapText="1"/>
    </xf>
    <xf numFmtId="0" fontId="12" fillId="0" borderId="2" xfId="0" applyFont="1" applyBorder="1"/>
    <xf numFmtId="165" fontId="4" fillId="0" borderId="0" xfId="0" applyNumberFormat="1" applyFont="1" applyBorder="1"/>
    <xf numFmtId="0" fontId="12" fillId="0" borderId="0" xfId="0" applyFont="1" applyFill="1" applyBorder="1" applyAlignment="1">
      <alignment horizontal="left" vertical="center"/>
    </xf>
    <xf numFmtId="0" fontId="4" fillId="0" borderId="0" xfId="0" applyFont="1" applyFill="1" applyBorder="1" applyAlignment="1">
      <alignment horizontal="left" vertical="center" wrapText="1"/>
    </xf>
    <xf numFmtId="3" fontId="7" fillId="0" borderId="0" xfId="0" applyNumberFormat="1" applyFont="1" applyFill="1" applyBorder="1" applyAlignment="1">
      <alignment vertical="center" wrapText="1"/>
    </xf>
    <xf numFmtId="10" fontId="7" fillId="0" borderId="0" xfId="0" applyNumberFormat="1" applyFont="1" applyFill="1" applyBorder="1" applyAlignment="1">
      <alignment horizontal="center" vertical="center" wrapText="1"/>
    </xf>
    <xf numFmtId="3" fontId="7" fillId="0" borderId="0" xfId="0" applyNumberFormat="1" applyFont="1" applyFill="1" applyBorder="1" applyAlignment="1">
      <alignment horizontal="center" vertical="center" wrapText="1"/>
    </xf>
    <xf numFmtId="164" fontId="7" fillId="0" borderId="0" xfId="0" applyNumberFormat="1" applyFont="1" applyFill="1" applyBorder="1" applyAlignment="1">
      <alignment horizontal="right" vertical="center" wrapText="1" indent="1"/>
    </xf>
    <xf numFmtId="167" fontId="7" fillId="0" borderId="0" xfId="7" applyNumberFormat="1" applyFont="1" applyFill="1" applyBorder="1" applyAlignment="1">
      <alignment vertical="center" wrapText="1"/>
    </xf>
    <xf numFmtId="1" fontId="7" fillId="0" borderId="0" xfId="0" applyNumberFormat="1" applyFont="1" applyFill="1" applyBorder="1" applyAlignment="1">
      <alignment vertical="center" wrapText="1"/>
    </xf>
    <xf numFmtId="164" fontId="7" fillId="0" borderId="0" xfId="0" applyNumberFormat="1" applyFont="1" applyFill="1" applyBorder="1" applyAlignment="1">
      <alignment horizontal="right" vertical="center" indent="1"/>
    </xf>
    <xf numFmtId="1" fontId="4" fillId="0" borderId="0" xfId="0" applyNumberFormat="1" applyFont="1" applyFill="1" applyBorder="1"/>
    <xf numFmtId="0" fontId="12" fillId="0" borderId="0" xfId="0" applyFont="1" applyBorder="1" applyAlignment="1">
      <alignment horizontal="center" vertical="center"/>
    </xf>
    <xf numFmtId="0" fontId="19" fillId="0" borderId="0" xfId="0" applyFont="1" applyBorder="1" applyAlignment="1">
      <alignment horizontal="left"/>
    </xf>
    <xf numFmtId="0" fontId="19" fillId="0" borderId="0" xfId="0" applyFont="1" applyFill="1" applyBorder="1" applyAlignment="1">
      <alignment horizontal="left" vertical="center"/>
    </xf>
    <xf numFmtId="0" fontId="3" fillId="0" borderId="0" xfId="0" applyFont="1" applyBorder="1" applyAlignment="1">
      <alignment horizontal="left" indent="1"/>
    </xf>
    <xf numFmtId="0" fontId="20" fillId="0" borderId="0" xfId="0" applyFont="1"/>
    <xf numFmtId="0" fontId="14" fillId="0" borderId="0" xfId="9" applyAlignment="1">
      <alignment horizontal="left" indent="1"/>
    </xf>
    <xf numFmtId="0" fontId="12" fillId="0" borderId="2" xfId="0" applyFont="1" applyBorder="1" applyAlignment="1">
      <alignment horizontal="center" wrapText="1"/>
    </xf>
    <xf numFmtId="0" fontId="4" fillId="0" borderId="0" xfId="0" applyFont="1" applyFill="1" applyBorder="1" applyAlignment="1">
      <alignment horizontal="center"/>
    </xf>
    <xf numFmtId="164" fontId="4" fillId="0" borderId="0" xfId="4" applyNumberFormat="1" applyFont="1" applyBorder="1" applyAlignment="1">
      <alignment horizontal="center"/>
    </xf>
    <xf numFmtId="164" fontId="4" fillId="0" borderId="0" xfId="4" applyNumberFormat="1" applyFont="1" applyFill="1" applyBorder="1" applyAlignment="1">
      <alignment horizontal="center"/>
    </xf>
    <xf numFmtId="164" fontId="4" fillId="0" borderId="2" xfId="4" applyNumberFormat="1" applyFont="1" applyBorder="1" applyAlignment="1">
      <alignment horizontal="center"/>
    </xf>
    <xf numFmtId="164" fontId="12" fillId="0" borderId="0" xfId="0" quotePrefix="1" applyNumberFormat="1" applyFont="1" applyBorder="1" applyAlignment="1">
      <alignment horizontal="center"/>
    </xf>
    <xf numFmtId="164" fontId="4" fillId="0" borderId="0" xfId="0" applyNumberFormat="1" applyFont="1" applyBorder="1" applyAlignment="1">
      <alignment horizontal="center"/>
    </xf>
    <xf numFmtId="164" fontId="4" fillId="0" borderId="0" xfId="0" applyNumberFormat="1" applyFont="1" applyFill="1" applyBorder="1" applyAlignment="1">
      <alignment horizontal="center"/>
    </xf>
    <xf numFmtId="164" fontId="4" fillId="0" borderId="2" xfId="0" applyNumberFormat="1" applyFont="1" applyFill="1" applyBorder="1" applyAlignment="1">
      <alignment horizontal="center"/>
    </xf>
    <xf numFmtId="37" fontId="10" fillId="0" borderId="2" xfId="1" applyFont="1" applyFill="1" applyBorder="1" applyAlignment="1">
      <alignment horizontal="center" wrapText="1"/>
    </xf>
    <xf numFmtId="0" fontId="4" fillId="0" borderId="2" xfId="0" applyFont="1" applyBorder="1" applyAlignment="1">
      <alignment horizontal="left" indent="1"/>
    </xf>
    <xf numFmtId="0" fontId="12" fillId="0" borderId="2" xfId="0" applyFont="1" applyBorder="1" applyAlignment="1">
      <alignment horizontal="left" indent="1"/>
    </xf>
    <xf numFmtId="165" fontId="4" fillId="0" borderId="0" xfId="0" applyNumberFormat="1" applyFont="1"/>
    <xf numFmtId="0" fontId="4" fillId="0" borderId="0" xfId="0" applyFont="1" applyAlignment="1">
      <alignment horizontal="center"/>
    </xf>
    <xf numFmtId="164" fontId="12" fillId="0" borderId="2" xfId="4" applyNumberFormat="1" applyFont="1" applyBorder="1" applyAlignment="1">
      <alignment horizontal="left" indent="1"/>
    </xf>
    <xf numFmtId="0" fontId="4" fillId="0" borderId="0" xfId="0" applyFont="1" applyAlignment="1">
      <alignment horizontal="left" wrapText="1" indent="1"/>
    </xf>
    <xf numFmtId="0" fontId="4" fillId="0" borderId="0" xfId="0" applyFont="1" applyAlignment="1">
      <alignment horizontal="left" indent="1"/>
    </xf>
    <xf numFmtId="165" fontId="4" fillId="0" borderId="0" xfId="0" applyNumberFormat="1" applyFont="1" applyAlignment="1">
      <alignment vertical="center"/>
    </xf>
    <xf numFmtId="0" fontId="21" fillId="0" borderId="0" xfId="0" applyFont="1" applyAlignment="1">
      <alignment horizontal="left" wrapText="1"/>
    </xf>
    <xf numFmtId="0" fontId="12" fillId="0" borderId="2" xfId="0" applyFont="1" applyBorder="1" applyAlignment="1">
      <alignment horizontal="center" wrapText="1"/>
    </xf>
    <xf numFmtId="165" fontId="12" fillId="0" borderId="2" xfId="0" applyNumberFormat="1" applyFont="1" applyBorder="1" applyAlignment="1">
      <alignment horizontal="center" wrapText="1"/>
    </xf>
    <xf numFmtId="0" fontId="4" fillId="0" borderId="0" xfId="0" applyFont="1" applyFill="1" applyBorder="1" applyAlignment="1">
      <alignment vertical="center"/>
    </xf>
    <xf numFmtId="0" fontId="12" fillId="0" borderId="0" xfId="0" applyFont="1" applyFill="1" applyBorder="1" applyAlignment="1">
      <alignment horizontal="left"/>
    </xf>
    <xf numFmtId="164" fontId="12" fillId="0" borderId="0" xfId="0" quotePrefix="1" applyNumberFormat="1" applyFont="1" applyFill="1" applyBorder="1" applyAlignment="1">
      <alignment horizontal="right"/>
    </xf>
    <xf numFmtId="168" fontId="4" fillId="0" borderId="0" xfId="0" applyNumberFormat="1" applyFont="1" applyFill="1" applyBorder="1"/>
    <xf numFmtId="0" fontId="21" fillId="0" borderId="0" xfId="0" applyFont="1" applyAlignment="1">
      <alignment wrapText="1"/>
    </xf>
    <xf numFmtId="0" fontId="0" fillId="0" borderId="0" xfId="0" applyAlignment="1">
      <alignment wrapText="1"/>
    </xf>
    <xf numFmtId="0" fontId="2" fillId="0" borderId="0" xfId="0" applyFont="1"/>
    <xf numFmtId="0" fontId="2" fillId="0" borderId="0" xfId="0" applyFont="1" applyAlignment="1">
      <alignment horizontal="center"/>
    </xf>
    <xf numFmtId="0" fontId="24" fillId="0" borderId="0" xfId="0" applyFont="1" applyAlignment="1">
      <alignment horizontal="center" vertical="center"/>
    </xf>
    <xf numFmtId="0" fontId="0" fillId="0" borderId="0" xfId="0" applyFill="1"/>
    <xf numFmtId="0" fontId="12" fillId="0" borderId="2" xfId="0" applyFont="1" applyFill="1" applyBorder="1" applyAlignment="1">
      <alignment horizontal="center" wrapText="1"/>
    </xf>
    <xf numFmtId="0" fontId="4" fillId="0" borderId="0" xfId="0" applyFont="1" applyFill="1" applyAlignment="1">
      <alignment horizontal="center"/>
    </xf>
    <xf numFmtId="0" fontId="12" fillId="0" borderId="0" xfId="0" applyFont="1" applyFill="1" applyAlignment="1">
      <alignment horizontal="center" vertical="center"/>
    </xf>
    <xf numFmtId="37" fontId="7" fillId="0" borderId="0" xfId="1" applyFont="1" applyFill="1" applyBorder="1" applyAlignment="1">
      <alignment horizontal="center"/>
    </xf>
    <xf numFmtId="165" fontId="10" fillId="0" borderId="2" xfId="1" applyNumberFormat="1" applyFont="1" applyFill="1" applyBorder="1" applyAlignment="1">
      <alignment horizontal="center"/>
    </xf>
    <xf numFmtId="166" fontId="8" fillId="0" borderId="0" xfId="1" applyNumberFormat="1" applyFont="1" applyFill="1" applyBorder="1" applyAlignment="1" applyProtection="1">
      <alignment horizontal="center"/>
    </xf>
    <xf numFmtId="164" fontId="4" fillId="0" borderId="0" xfId="0" applyNumberFormat="1" applyFont="1" applyAlignment="1">
      <alignment horizontal="center"/>
    </xf>
    <xf numFmtId="166" fontId="8" fillId="0" borderId="0" xfId="2" applyNumberFormat="1" applyFont="1" applyFill="1" applyBorder="1" applyAlignment="1" applyProtection="1">
      <alignment horizontal="center"/>
    </xf>
    <xf numFmtId="0" fontId="0" fillId="0" borderId="0" xfId="0" applyAlignment="1">
      <alignment horizontal="center"/>
    </xf>
    <xf numFmtId="0" fontId="12" fillId="0" borderId="0" xfId="0" applyFont="1" applyFill="1" applyBorder="1" applyAlignment="1">
      <alignment horizontal="center" vertical="center"/>
    </xf>
    <xf numFmtId="2" fontId="10" fillId="0" borderId="2" xfId="1" applyNumberFormat="1" applyFont="1" applyFill="1" applyBorder="1" applyAlignment="1">
      <alignment horizontal="center" vertical="center" wrapText="1"/>
    </xf>
    <xf numFmtId="164" fontId="7" fillId="0" borderId="0" xfId="1" applyNumberFormat="1" applyFont="1" applyFill="1" applyBorder="1" applyAlignment="1">
      <alignment horizontal="center"/>
    </xf>
    <xf numFmtId="168" fontId="7" fillId="0" borderId="0" xfId="1" applyNumberFormat="1" applyFont="1" applyFill="1" applyBorder="1" applyAlignment="1">
      <alignment horizontal="center"/>
    </xf>
    <xf numFmtId="164" fontId="12" fillId="0" borderId="0" xfId="0" quotePrefix="1" applyNumberFormat="1" applyFont="1" applyFill="1" applyBorder="1" applyAlignment="1">
      <alignment horizontal="center"/>
    </xf>
    <xf numFmtId="168" fontId="7" fillId="0" borderId="2" xfId="1" applyNumberFormat="1" applyFont="1" applyFill="1" applyBorder="1" applyAlignment="1">
      <alignment horizontal="center"/>
    </xf>
    <xf numFmtId="165" fontId="10" fillId="0" borderId="2" xfId="5" applyNumberFormat="1" applyFont="1" applyFill="1" applyBorder="1" applyAlignment="1">
      <alignment horizontal="center" wrapText="1"/>
    </xf>
    <xf numFmtId="164" fontId="4" fillId="0" borderId="0" xfId="0" applyNumberFormat="1" applyFont="1" applyFill="1" applyAlignment="1">
      <alignment horizontal="center"/>
    </xf>
    <xf numFmtId="165" fontId="12" fillId="0" borderId="2" xfId="0" applyNumberFormat="1" applyFont="1" applyFill="1" applyBorder="1" applyAlignment="1">
      <alignment horizontal="center" wrapText="1"/>
    </xf>
    <xf numFmtId="164" fontId="3" fillId="0" borderId="0" xfId="0" applyNumberFormat="1" applyFont="1" applyBorder="1" applyAlignment="1">
      <alignment horizontal="center"/>
    </xf>
    <xf numFmtId="164" fontId="3" fillId="0" borderId="2" xfId="0" applyNumberFormat="1" applyFont="1" applyBorder="1" applyAlignment="1">
      <alignment horizontal="center"/>
    </xf>
    <xf numFmtId="10" fontId="10" fillId="0" borderId="2" xfId="0" applyNumberFormat="1" applyFont="1" applyFill="1" applyBorder="1" applyAlignment="1">
      <alignment horizontal="center" wrapText="1"/>
    </xf>
    <xf numFmtId="3" fontId="10" fillId="0" borderId="2" xfId="0" applyNumberFormat="1" applyFont="1" applyFill="1" applyBorder="1" applyAlignment="1">
      <alignment horizontal="center" wrapText="1"/>
    </xf>
    <xf numFmtId="164" fontId="7" fillId="0" borderId="0" xfId="0" applyNumberFormat="1" applyFont="1" applyFill="1" applyBorder="1" applyAlignment="1">
      <alignment horizontal="center" vertical="center" wrapText="1"/>
    </xf>
    <xf numFmtId="164" fontId="7" fillId="0" borderId="0" xfId="0" applyNumberFormat="1" applyFont="1" applyFill="1" applyBorder="1" applyAlignment="1">
      <alignment horizontal="center" vertical="center"/>
    </xf>
    <xf numFmtId="164" fontId="7" fillId="0" borderId="2" xfId="6" applyNumberFormat="1" applyFont="1" applyFill="1" applyBorder="1" applyAlignment="1">
      <alignment horizontal="center"/>
    </xf>
    <xf numFmtId="164" fontId="4" fillId="0" borderId="0" xfId="4" applyNumberFormat="1" applyFont="1" applyAlignment="1">
      <alignment horizontal="center"/>
    </xf>
    <xf numFmtId="164" fontId="2" fillId="0" borderId="0" xfId="4" applyNumberFormat="1" applyFont="1" applyAlignment="1">
      <alignment horizontal="center"/>
    </xf>
    <xf numFmtId="164" fontId="12" fillId="0" borderId="2" xfId="0" applyNumberFormat="1" applyFont="1" applyFill="1" applyBorder="1" applyAlignment="1">
      <alignment horizontal="center" wrapText="1"/>
    </xf>
    <xf numFmtId="0" fontId="21" fillId="0" borderId="0" xfId="0" applyFont="1" applyAlignment="1">
      <alignment horizontal="center" wrapText="1"/>
    </xf>
    <xf numFmtId="164" fontId="12" fillId="0" borderId="2" xfId="0" applyNumberFormat="1" applyFont="1" applyFill="1" applyBorder="1" applyAlignment="1">
      <alignment horizontal="center" vertical="center" wrapText="1"/>
    </xf>
    <xf numFmtId="164" fontId="12" fillId="0" borderId="2" xfId="4" applyNumberFormat="1" applyFont="1" applyBorder="1" applyAlignment="1">
      <alignment horizontal="center" wrapText="1"/>
    </xf>
    <xf numFmtId="0" fontId="4" fillId="0" borderId="0" xfId="0" applyFont="1" applyFill="1" applyBorder="1" applyAlignment="1">
      <alignment horizontal="left" indent="1"/>
    </xf>
    <xf numFmtId="0" fontId="4" fillId="0" borderId="2" xfId="0" applyFont="1" applyFill="1" applyBorder="1" applyAlignment="1">
      <alignment horizontal="left" indent="1"/>
    </xf>
    <xf numFmtId="37" fontId="10" fillId="0" borderId="2" xfId="1" applyFont="1" applyFill="1" applyBorder="1" applyAlignment="1">
      <alignment horizontal="left" vertical="center" indent="1"/>
    </xf>
    <xf numFmtId="37" fontId="10" fillId="0" borderId="2" xfId="1" applyFont="1" applyFill="1" applyBorder="1" applyAlignment="1">
      <alignment horizontal="left" wrapText="1" indent="1"/>
    </xf>
    <xf numFmtId="167" fontId="7" fillId="0" borderId="0" xfId="1" applyNumberFormat="1" applyFont="1" applyFill="1" applyBorder="1" applyAlignment="1">
      <alignment horizontal="left" indent="1"/>
    </xf>
    <xf numFmtId="167" fontId="7" fillId="0" borderId="2" xfId="1" applyNumberFormat="1" applyFont="1" applyFill="1" applyBorder="1" applyAlignment="1">
      <alignment horizontal="left" indent="1"/>
    </xf>
    <xf numFmtId="0" fontId="12" fillId="0" borderId="2" xfId="0" applyFont="1" applyFill="1" applyBorder="1" applyAlignment="1">
      <alignment horizontal="left" indent="1"/>
    </xf>
    <xf numFmtId="1" fontId="4" fillId="0" borderId="0" xfId="0" applyNumberFormat="1" applyFont="1" applyBorder="1" applyAlignment="1">
      <alignment horizontal="left" indent="1"/>
    </xf>
    <xf numFmtId="1" fontId="4" fillId="0" borderId="0" xfId="0" applyNumberFormat="1" applyFont="1" applyFill="1" applyBorder="1" applyAlignment="1">
      <alignment horizontal="left" indent="1"/>
    </xf>
    <xf numFmtId="1" fontId="7" fillId="0" borderId="0" xfId="0" applyNumberFormat="1" applyFont="1" applyBorder="1" applyAlignment="1">
      <alignment horizontal="left" indent="1"/>
    </xf>
    <xf numFmtId="37" fontId="10" fillId="0" borderId="2" xfId="1" applyFont="1" applyFill="1" applyBorder="1" applyAlignment="1">
      <alignment horizontal="left" indent="1"/>
    </xf>
    <xf numFmtId="0" fontId="23" fillId="0" borderId="2" xfId="0" applyFont="1" applyBorder="1" applyAlignment="1">
      <alignment horizontal="left" indent="1"/>
    </xf>
    <xf numFmtId="1" fontId="4" fillId="0" borderId="2" xfId="0" applyNumberFormat="1" applyFont="1" applyBorder="1" applyAlignment="1">
      <alignment horizontal="left" indent="1"/>
    </xf>
    <xf numFmtId="0" fontId="3" fillId="0" borderId="0" xfId="0" applyFont="1" applyBorder="1" applyAlignment="1">
      <alignment horizontal="left" indent="2"/>
    </xf>
    <xf numFmtId="0" fontId="15" fillId="0" borderId="0" xfId="0" applyFont="1" applyBorder="1"/>
    <xf numFmtId="3" fontId="10" fillId="0" borderId="2" xfId="0" applyNumberFormat="1" applyFont="1" applyFill="1" applyBorder="1" applyAlignment="1">
      <alignment horizontal="left" wrapText="1" indent="1"/>
    </xf>
    <xf numFmtId="167" fontId="4" fillId="0" borderId="0" xfId="0" applyNumberFormat="1" applyFont="1" applyFill="1" applyBorder="1" applyAlignment="1">
      <alignment horizontal="left" indent="1"/>
    </xf>
    <xf numFmtId="49" fontId="4" fillId="0" borderId="0" xfId="0" applyNumberFormat="1" applyFont="1" applyBorder="1" applyAlignment="1">
      <alignment horizontal="left" indent="1"/>
    </xf>
    <xf numFmtId="1" fontId="7" fillId="0" borderId="2" xfId="0" applyNumberFormat="1" applyFont="1" applyFill="1" applyBorder="1" applyAlignment="1">
      <alignment horizontal="left" indent="1"/>
    </xf>
    <xf numFmtId="1" fontId="7" fillId="0" borderId="0" xfId="0" applyNumberFormat="1" applyFont="1" applyFill="1" applyBorder="1" applyAlignment="1">
      <alignment horizontal="left" indent="1"/>
    </xf>
    <xf numFmtId="0" fontId="2" fillId="0" borderId="2" xfId="0" applyFont="1" applyBorder="1" applyAlignment="1">
      <alignment horizontal="left" indent="1"/>
    </xf>
    <xf numFmtId="0" fontId="12" fillId="0" borderId="2" xfId="0" applyFont="1" applyBorder="1" applyAlignment="1">
      <alignment horizontal="center"/>
    </xf>
    <xf numFmtId="0" fontId="12" fillId="0" borderId="2" xfId="0" applyFont="1" applyBorder="1" applyAlignment="1">
      <alignment horizontal="center" wrapText="1"/>
    </xf>
    <xf numFmtId="0" fontId="2" fillId="0" borderId="2" xfId="0" applyFont="1" applyBorder="1" applyAlignment="1">
      <alignment horizontal="center"/>
    </xf>
    <xf numFmtId="0" fontId="2" fillId="0" borderId="0" xfId="0" applyFont="1" applyAlignment="1">
      <alignment horizontal="left"/>
    </xf>
    <xf numFmtId="0" fontId="30" fillId="0" borderId="0" xfId="0" applyFont="1" applyAlignment="1">
      <alignment horizontal="left" vertical="center"/>
    </xf>
    <xf numFmtId="0" fontId="12" fillId="0" borderId="2" xfId="0" applyFont="1" applyBorder="1" applyAlignment="1">
      <alignment horizontal="center"/>
    </xf>
    <xf numFmtId="165" fontId="0" fillId="0" borderId="0" xfId="0" applyNumberFormat="1" applyAlignment="1">
      <alignment horizontal="center"/>
    </xf>
    <xf numFmtId="1" fontId="12" fillId="0" borderId="2" xfId="0" applyNumberFormat="1" applyFont="1" applyBorder="1" applyAlignment="1">
      <alignment horizontal="center"/>
    </xf>
    <xf numFmtId="165" fontId="2" fillId="0" borderId="0" xfId="0" applyNumberFormat="1" applyFont="1" applyAlignment="1">
      <alignment horizontal="center"/>
    </xf>
    <xf numFmtId="164" fontId="2" fillId="0" borderId="2" xfId="4" applyNumberFormat="1" applyFont="1" applyBorder="1" applyAlignment="1">
      <alignment horizontal="center"/>
    </xf>
    <xf numFmtId="0" fontId="12" fillId="0" borderId="2" xfId="0" applyFont="1" applyBorder="1" applyAlignment="1">
      <alignment horizontal="center" wrapText="1"/>
    </xf>
    <xf numFmtId="0" fontId="10" fillId="0" borderId="2" xfId="0" applyFont="1" applyBorder="1" applyAlignment="1">
      <alignment horizontal="center" wrapText="1"/>
    </xf>
    <xf numFmtId="0" fontId="2" fillId="0" borderId="0" xfId="0" applyFont="1" applyFill="1" applyAlignment="1">
      <alignment horizontal="left" indent="1"/>
    </xf>
    <xf numFmtId="0" fontId="2" fillId="0" borderId="2" xfId="0" applyFont="1" applyFill="1" applyBorder="1" applyAlignment="1">
      <alignment horizontal="left" indent="1"/>
    </xf>
    <xf numFmtId="0" fontId="2" fillId="0" borderId="0" xfId="0" applyFont="1" applyFill="1"/>
    <xf numFmtId="0" fontId="0" fillId="0" borderId="0" xfId="0" applyFill="1" applyAlignment="1">
      <alignment horizontal="left"/>
    </xf>
    <xf numFmtId="0" fontId="19" fillId="0" borderId="0" xfId="0" applyFont="1" applyFill="1" applyBorder="1" applyAlignment="1"/>
    <xf numFmtId="0" fontId="2" fillId="0" borderId="3" xfId="0" applyFont="1" applyFill="1" applyBorder="1" applyAlignment="1">
      <alignment horizontal="left" vertical="center" indent="1"/>
    </xf>
    <xf numFmtId="169" fontId="2" fillId="0" borderId="3" xfId="0" applyNumberFormat="1" applyFont="1" applyFill="1" applyBorder="1" applyAlignment="1">
      <alignment horizontal="right" vertical="center"/>
    </xf>
    <xf numFmtId="8" fontId="2" fillId="0" borderId="3" xfId="0" applyNumberFormat="1" applyFont="1" applyFill="1" applyBorder="1" applyAlignment="1">
      <alignment horizontal="right" vertical="center"/>
    </xf>
    <xf numFmtId="0" fontId="2" fillId="0" borderId="3" xfId="0" applyFont="1" applyFill="1" applyBorder="1" applyAlignment="1">
      <alignment vertical="center"/>
    </xf>
    <xf numFmtId="0" fontId="2" fillId="0" borderId="3" xfId="0" applyFont="1" applyFill="1" applyBorder="1" applyAlignment="1">
      <alignment horizontal="right" vertical="center"/>
    </xf>
    <xf numFmtId="0" fontId="17" fillId="0" borderId="0" xfId="0" applyFont="1" applyAlignment="1">
      <alignment horizontal="left" vertical="center"/>
    </xf>
    <xf numFmtId="0" fontId="0" fillId="0" borderId="0" xfId="0" applyFont="1"/>
    <xf numFmtId="0" fontId="17" fillId="0" borderId="0" xfId="0" applyFont="1" applyAlignment="1">
      <alignment horizontal="left" vertical="center" indent="1"/>
    </xf>
    <xf numFmtId="0" fontId="33" fillId="0" borderId="0" xfId="0" applyFont="1" applyAlignment="1">
      <alignment horizontal="left" vertical="center"/>
    </xf>
    <xf numFmtId="171" fontId="0" fillId="0" borderId="0" xfId="0" applyNumberFormat="1"/>
    <xf numFmtId="0" fontId="2" fillId="0" borderId="2" xfId="0" applyFont="1" applyBorder="1"/>
    <xf numFmtId="0" fontId="2" fillId="0" borderId="0" xfId="0" applyFont="1" applyAlignment="1">
      <alignment horizontal="left" indent="1"/>
    </xf>
    <xf numFmtId="171" fontId="2" fillId="0" borderId="0" xfId="0" applyNumberFormat="1" applyFont="1"/>
    <xf numFmtId="0" fontId="35" fillId="0" borderId="0" xfId="0" applyFont="1" applyAlignment="1">
      <alignment vertical="center"/>
    </xf>
    <xf numFmtId="0" fontId="4" fillId="0" borderId="0" xfId="0" applyFont="1" applyAlignment="1">
      <alignment horizontal="left" indent="2"/>
    </xf>
    <xf numFmtId="0" fontId="29" fillId="0" borderId="0" xfId="0" applyFont="1" applyAlignment="1">
      <alignment vertical="center"/>
    </xf>
    <xf numFmtId="0" fontId="21" fillId="0" borderId="0" xfId="0" applyFont="1" applyFill="1" applyBorder="1" applyAlignment="1">
      <alignment wrapText="1"/>
    </xf>
    <xf numFmtId="0" fontId="29" fillId="0" borderId="0" xfId="0" applyFont="1"/>
    <xf numFmtId="164" fontId="7" fillId="0" borderId="0" xfId="6" applyNumberFormat="1" applyFont="1" applyFill="1" applyBorder="1" applyAlignment="1">
      <alignment horizontal="center"/>
    </xf>
    <xf numFmtId="164" fontId="7" fillId="0" borderId="6" xfId="6" applyNumberFormat="1" applyFont="1" applyFill="1" applyBorder="1" applyAlignment="1">
      <alignment horizontal="center"/>
    </xf>
    <xf numFmtId="164" fontId="7" fillId="0" borderId="7" xfId="6" applyNumberFormat="1" applyFont="1" applyFill="1" applyBorder="1" applyAlignment="1">
      <alignment horizontal="center"/>
    </xf>
    <xf numFmtId="0" fontId="2" fillId="0" borderId="0" xfId="21" applyFont="1" applyBorder="1" applyAlignment="1">
      <alignment horizontal="center" wrapText="1"/>
    </xf>
    <xf numFmtId="164" fontId="24" fillId="0" borderId="0" xfId="22" applyNumberFormat="1" applyFont="1" applyAlignment="1">
      <alignment horizontal="center" wrapText="1"/>
    </xf>
    <xf numFmtId="0" fontId="2" fillId="0" borderId="0" xfId="21" applyFont="1" applyAlignment="1">
      <alignment horizontal="left" wrapText="1" indent="1"/>
    </xf>
    <xf numFmtId="0" fontId="0" fillId="0" borderId="0" xfId="0" applyFont="1" applyAlignment="1">
      <alignment horizontal="left"/>
    </xf>
    <xf numFmtId="0" fontId="36" fillId="0" borderId="0" xfId="0" applyFont="1" applyAlignment="1">
      <alignment horizontal="left" indent="1"/>
    </xf>
    <xf numFmtId="0" fontId="36" fillId="0" borderId="0" xfId="0" applyFont="1" applyAlignment="1">
      <alignment horizontal="left" indent="2"/>
    </xf>
    <xf numFmtId="165" fontId="37" fillId="0" borderId="0" xfId="0" applyNumberFormat="1" applyFont="1"/>
    <xf numFmtId="0" fontId="36" fillId="0" borderId="0" xfId="0" applyFont="1" applyFill="1" applyAlignment="1">
      <alignment horizontal="left" indent="2"/>
    </xf>
    <xf numFmtId="172" fontId="36" fillId="0" borderId="0" xfId="7" applyNumberFormat="1" applyFont="1"/>
    <xf numFmtId="0" fontId="0" fillId="33" borderId="0" xfId="0" applyFill="1" applyAlignment="1">
      <alignment horizontal="left" wrapText="1"/>
    </xf>
    <xf numFmtId="164" fontId="0" fillId="0" borderId="0" xfId="0" applyNumberFormat="1"/>
    <xf numFmtId="164" fontId="17" fillId="0" borderId="0" xfId="0" applyNumberFormat="1" applyFont="1"/>
    <xf numFmtId="0" fontId="4" fillId="0" borderId="0" xfId="0" applyNumberFormat="1" applyFont="1"/>
    <xf numFmtId="0" fontId="1" fillId="0" borderId="0" xfId="0" applyFont="1"/>
    <xf numFmtId="0" fontId="54" fillId="0" borderId="0" xfId="0" applyFont="1" applyAlignment="1">
      <alignment vertical="center"/>
    </xf>
    <xf numFmtId="164" fontId="37" fillId="0" borderId="0" xfId="4" applyNumberFormat="1" applyFont="1"/>
    <xf numFmtId="164" fontId="4" fillId="0" borderId="0" xfId="4" applyNumberFormat="1" applyFont="1" applyBorder="1"/>
    <xf numFmtId="0" fontId="1" fillId="0" borderId="2" xfId="0" applyFont="1" applyBorder="1" applyAlignment="1">
      <alignment horizontal="left" indent="1"/>
    </xf>
    <xf numFmtId="0" fontId="21" fillId="0" borderId="0" xfId="0" applyFont="1" applyFill="1" applyBorder="1" applyAlignment="1">
      <alignment horizontal="left" vertical="top" wrapText="1"/>
    </xf>
    <xf numFmtId="0" fontId="1" fillId="0" borderId="0" xfId="0" applyFont="1" applyBorder="1"/>
    <xf numFmtId="0" fontId="4" fillId="33" borderId="0" xfId="0" applyFont="1" applyFill="1"/>
    <xf numFmtId="0" fontId="1" fillId="0" borderId="0" xfId="0" applyFont="1"/>
    <xf numFmtId="0" fontId="16" fillId="0" borderId="0" xfId="9" applyFont="1" applyFill="1"/>
    <xf numFmtId="164" fontId="1" fillId="0" borderId="0" xfId="0" applyNumberFormat="1" applyFont="1" applyFill="1" applyBorder="1" applyAlignment="1">
      <alignment horizontal="center"/>
    </xf>
    <xf numFmtId="0" fontId="12" fillId="0" borderId="2" xfId="0" applyFont="1" applyFill="1" applyBorder="1" applyAlignment="1">
      <alignment horizontal="center"/>
    </xf>
    <xf numFmtId="0" fontId="12" fillId="0" borderId="0" xfId="0" applyFont="1" applyFill="1" applyAlignment="1">
      <alignment horizontal="center" vertical="center"/>
    </xf>
    <xf numFmtId="165" fontId="12" fillId="0" borderId="2" xfId="0" applyNumberFormat="1" applyFont="1" applyFill="1" applyBorder="1" applyAlignment="1">
      <alignment horizontal="center" vertical="center" wrapText="1"/>
    </xf>
    <xf numFmtId="0" fontId="13" fillId="0" borderId="2" xfId="0" applyFont="1" applyFill="1" applyBorder="1" applyAlignment="1">
      <alignment horizontal="left" indent="1"/>
    </xf>
    <xf numFmtId="0" fontId="18" fillId="0" borderId="0" xfId="0" applyFont="1" applyFill="1" applyAlignment="1">
      <alignment horizontal="left"/>
    </xf>
    <xf numFmtId="166" fontId="1" fillId="0" borderId="0" xfId="0" applyNumberFormat="1" applyFont="1" applyAlignment="1">
      <alignment horizontal="center"/>
    </xf>
    <xf numFmtId="166" fontId="1" fillId="0" borderId="2" xfId="0" applyNumberFormat="1" applyFont="1" applyBorder="1" applyAlignment="1">
      <alignment horizontal="center"/>
    </xf>
    <xf numFmtId="164" fontId="1" fillId="0" borderId="0" xfId="4" applyNumberFormat="1" applyFont="1" applyAlignment="1">
      <alignment horizontal="center"/>
    </xf>
    <xf numFmtId="3" fontId="1" fillId="0" borderId="0" xfId="7" applyNumberFormat="1" applyFont="1" applyAlignment="1">
      <alignment horizontal="center"/>
    </xf>
    <xf numFmtId="164" fontId="1" fillId="0" borderId="2" xfId="4" applyNumberFormat="1" applyFont="1" applyBorder="1" applyAlignment="1">
      <alignment horizontal="center"/>
    </xf>
    <xf numFmtId="3" fontId="1" fillId="0" borderId="2" xfId="7" applyNumberFormat="1" applyFont="1" applyBorder="1" applyAlignment="1">
      <alignment horizontal="center"/>
    </xf>
    <xf numFmtId="164" fontId="1" fillId="0" borderId="0" xfId="4" applyNumberFormat="1" applyFont="1" applyBorder="1" applyAlignment="1">
      <alignment horizontal="center"/>
    </xf>
    <xf numFmtId="164" fontId="1" fillId="0" borderId="0" xfId="0" applyNumberFormat="1" applyFont="1" applyBorder="1" applyAlignment="1">
      <alignment horizontal="center"/>
    </xf>
    <xf numFmtId="164" fontId="1" fillId="0" borderId="2" xfId="0" applyNumberFormat="1" applyFont="1" applyBorder="1" applyAlignment="1">
      <alignment horizontal="center"/>
    </xf>
    <xf numFmtId="0" fontId="2" fillId="0" borderId="0" xfId="21" applyFont="1" applyBorder="1" applyAlignment="1">
      <alignment horizontal="left" wrapText="1" indent="1"/>
    </xf>
    <xf numFmtId="164" fontId="1" fillId="0" borderId="0" xfId="0" applyNumberFormat="1" applyFont="1"/>
    <xf numFmtId="9" fontId="2" fillId="0" borderId="0" xfId="4" applyNumberFormat="1" applyFont="1"/>
    <xf numFmtId="164" fontId="1" fillId="0" borderId="0" xfId="4" applyNumberFormat="1" applyFont="1" applyFill="1" applyAlignment="1">
      <alignment horizontal="center"/>
    </xf>
    <xf numFmtId="164" fontId="1" fillId="0" borderId="2" xfId="4" applyNumberFormat="1" applyFont="1" applyFill="1" applyBorder="1" applyAlignment="1">
      <alignment horizontal="center"/>
    </xf>
    <xf numFmtId="0" fontId="36" fillId="0" borderId="0" xfId="0" applyFont="1" applyAlignment="1">
      <alignment horizontal="left" wrapText="1" indent="1"/>
    </xf>
    <xf numFmtId="164" fontId="36" fillId="0" borderId="0" xfId="4" applyNumberFormat="1" applyFont="1"/>
    <xf numFmtId="164" fontId="55" fillId="0" borderId="0" xfId="4" applyNumberFormat="1" applyFont="1" applyAlignment="1">
      <alignment horizontal="center"/>
    </xf>
    <xf numFmtId="164" fontId="55" fillId="0" borderId="0" xfId="4" applyNumberFormat="1" applyFont="1" applyAlignment="1">
      <alignment horizontal="right" indent="5"/>
    </xf>
    <xf numFmtId="0" fontId="1" fillId="0" borderId="0" xfId="21" applyFont="1" applyFill="1" applyAlignment="1">
      <alignment horizontal="left" wrapText="1" indent="1"/>
    </xf>
    <xf numFmtId="164" fontId="24" fillId="0" borderId="0" xfId="80" applyNumberFormat="1" applyFont="1" applyFill="1" applyBorder="1" applyAlignment="1">
      <alignment horizontal="center" wrapText="1"/>
    </xf>
    <xf numFmtId="1" fontId="28" fillId="0" borderId="0" xfId="22" applyNumberFormat="1" applyFont="1" applyAlignment="1">
      <alignment horizontal="center" wrapText="1"/>
    </xf>
    <xf numFmtId="3" fontId="1" fillId="0" borderId="0" xfId="7" applyNumberFormat="1" applyFont="1" applyAlignment="1">
      <alignment horizontal="right" indent="2"/>
    </xf>
    <xf numFmtId="3" fontId="1" fillId="0" borderId="2" xfId="7" applyNumberFormat="1" applyFont="1" applyBorder="1" applyAlignment="1">
      <alignment horizontal="right" indent="2"/>
    </xf>
    <xf numFmtId="0" fontId="1" fillId="0" borderId="0" xfId="0" applyFont="1" applyFill="1"/>
    <xf numFmtId="0" fontId="1" fillId="0" borderId="0" xfId="0" applyFont="1" applyAlignment="1">
      <alignment horizontal="left"/>
    </xf>
    <xf numFmtId="0" fontId="1" fillId="0" borderId="0" xfId="0" applyFont="1" applyAlignment="1">
      <alignment wrapText="1"/>
    </xf>
    <xf numFmtId="3" fontId="4" fillId="0" borderId="0" xfId="0" applyNumberFormat="1" applyFont="1"/>
    <xf numFmtId="0" fontId="1" fillId="0" borderId="0" xfId="0" applyFont="1" applyAlignment="1">
      <alignment horizontal="center"/>
    </xf>
    <xf numFmtId="0" fontId="1" fillId="0" borderId="0" xfId="0" applyFont="1" applyFill="1" applyBorder="1" applyAlignment="1"/>
    <xf numFmtId="0" fontId="1" fillId="0" borderId="0" xfId="0" applyFont="1" applyFill="1" applyBorder="1"/>
    <xf numFmtId="0" fontId="1" fillId="0" borderId="0" xfId="0" applyFont="1" applyAlignment="1">
      <alignment horizontal="left" indent="1"/>
    </xf>
    <xf numFmtId="0" fontId="1" fillId="0" borderId="0" xfId="0" applyFont="1" applyBorder="1" applyAlignment="1">
      <alignment horizontal="left"/>
    </xf>
    <xf numFmtId="0" fontId="1" fillId="33" borderId="0" xfId="0" applyFont="1" applyFill="1" applyBorder="1"/>
    <xf numFmtId="165" fontId="12" fillId="0" borderId="0" xfId="0" applyNumberFormat="1" applyFont="1" applyFill="1" applyBorder="1" applyAlignment="1">
      <alignment horizontal="center" wrapText="1"/>
    </xf>
    <xf numFmtId="9" fontId="4" fillId="0" borderId="0" xfId="4" applyFont="1" applyBorder="1"/>
    <xf numFmtId="0" fontId="12" fillId="0" borderId="0" xfId="0" applyFont="1" applyBorder="1" applyAlignment="1">
      <alignment horizontal="left" indent="1"/>
    </xf>
    <xf numFmtId="0" fontId="1" fillId="0" borderId="0" xfId="0" applyFont="1" applyFill="1" applyBorder="1" applyAlignment="1">
      <alignment horizontal="left"/>
    </xf>
    <xf numFmtId="0" fontId="1" fillId="0" borderId="0" xfId="0" applyFont="1" applyBorder="1" applyAlignment="1"/>
    <xf numFmtId="164" fontId="2" fillId="33" borderId="0" xfId="22" applyNumberFormat="1" applyFont="1" applyFill="1" applyAlignment="1">
      <alignment horizontal="center" wrapText="1"/>
    </xf>
    <xf numFmtId="164" fontId="0" fillId="33" borderId="0" xfId="0" applyNumberFormat="1" applyFill="1" applyAlignment="1">
      <alignment horizontal="right" indent="2"/>
    </xf>
    <xf numFmtId="0" fontId="1" fillId="0" borderId="0" xfId="79" applyFont="1" applyAlignment="1">
      <alignment horizontal="left" wrapText="1" indent="1"/>
    </xf>
    <xf numFmtId="0" fontId="1" fillId="0" borderId="0" xfId="79" applyFont="1" applyBorder="1" applyAlignment="1">
      <alignment horizontal="left" wrapText="1" indent="1"/>
    </xf>
    <xf numFmtId="164" fontId="0" fillId="33" borderId="0" xfId="0" applyNumberFormat="1" applyFill="1"/>
    <xf numFmtId="0" fontId="2" fillId="33" borderId="0" xfId="21" applyFont="1" applyFill="1" applyAlignment="1">
      <alignment horizontal="left" wrapText="1" indent="1"/>
    </xf>
    <xf numFmtId="0" fontId="0" fillId="0" borderId="0" xfId="0"/>
    <xf numFmtId="0" fontId="1" fillId="0" borderId="0" xfId="79" applyFont="1" applyFill="1" applyAlignment="1">
      <alignment horizontal="left" wrapText="1" indent="1"/>
    </xf>
    <xf numFmtId="0" fontId="1" fillId="0" borderId="0" xfId="79" applyFont="1" applyAlignment="1">
      <alignment horizontal="left" wrapText="1" indent="1"/>
    </xf>
    <xf numFmtId="0" fontId="1" fillId="0" borderId="0" xfId="79" applyFont="1" applyBorder="1" applyAlignment="1">
      <alignment horizontal="left" wrapText="1" indent="1"/>
    </xf>
    <xf numFmtId="164" fontId="1" fillId="33" borderId="0" xfId="80" applyNumberFormat="1" applyFont="1" applyFill="1" applyAlignment="1">
      <alignment horizontal="right" wrapText="1" indent="1"/>
    </xf>
    <xf numFmtId="164" fontId="0" fillId="33" borderId="0" xfId="0" applyNumberFormat="1" applyFill="1" applyAlignment="1">
      <alignment horizontal="right" indent="1"/>
    </xf>
    <xf numFmtId="0" fontId="19" fillId="0" borderId="0" xfId="0" applyFont="1" applyBorder="1" applyAlignment="1">
      <alignment horizontal="left" wrapText="1"/>
    </xf>
    <xf numFmtId="0" fontId="21" fillId="33" borderId="0" xfId="21" applyFont="1" applyFill="1" applyAlignment="1">
      <alignment vertical="center"/>
    </xf>
    <xf numFmtId="0" fontId="21" fillId="33" borderId="0" xfId="21" applyFont="1" applyFill="1"/>
    <xf numFmtId="0" fontId="2" fillId="0" borderId="0" xfId="0" applyFont="1" applyBorder="1" applyAlignment="1">
      <alignment horizontal="left" indent="1"/>
    </xf>
    <xf numFmtId="0" fontId="19" fillId="0" borderId="0" xfId="0" applyFont="1" applyAlignment="1">
      <alignment vertical="center" wrapText="1"/>
    </xf>
    <xf numFmtId="0" fontId="19" fillId="0" borderId="0" xfId="0" applyFont="1" applyAlignment="1">
      <alignment wrapText="1"/>
    </xf>
    <xf numFmtId="0" fontId="4" fillId="0" borderId="0" xfId="0" applyFont="1" applyFill="1" applyBorder="1" applyAlignment="1">
      <alignment horizontal="left" vertical="center" indent="4"/>
    </xf>
    <xf numFmtId="0" fontId="4" fillId="0" borderId="2" xfId="0" applyFont="1" applyFill="1" applyBorder="1" applyAlignment="1">
      <alignment horizontal="left" vertical="center" indent="4"/>
    </xf>
    <xf numFmtId="165" fontId="4" fillId="0" borderId="0" xfId="0" applyNumberFormat="1" applyFont="1" applyFill="1" applyAlignment="1">
      <alignment horizontal="center"/>
    </xf>
    <xf numFmtId="0" fontId="4" fillId="0" borderId="0" xfId="0" applyFont="1" applyFill="1" applyBorder="1" applyAlignment="1">
      <alignment horizontal="left" indent="4"/>
    </xf>
    <xf numFmtId="0" fontId="4" fillId="0" borderId="2" xfId="0" applyFont="1" applyFill="1" applyBorder="1" applyAlignment="1">
      <alignment horizontal="left" indent="4"/>
    </xf>
    <xf numFmtId="165" fontId="1" fillId="0" borderId="0" xfId="0" applyNumberFormat="1" applyFont="1" applyFill="1" applyBorder="1" applyAlignment="1">
      <alignment horizontal="center"/>
    </xf>
    <xf numFmtId="0" fontId="12" fillId="0" borderId="0" xfId="0" applyFont="1" applyBorder="1" applyAlignment="1">
      <alignment horizontal="center"/>
    </xf>
    <xf numFmtId="0" fontId="12" fillId="0" borderId="0" xfId="0" applyFont="1" applyBorder="1" applyAlignment="1">
      <alignment horizontal="center" wrapText="1"/>
    </xf>
    <xf numFmtId="0" fontId="2" fillId="0" borderId="0" xfId="0" applyFont="1" applyBorder="1" applyAlignment="1">
      <alignment horizontal="center"/>
    </xf>
    <xf numFmtId="166" fontId="2" fillId="0" borderId="0" xfId="0" applyNumberFormat="1" applyFont="1" applyBorder="1"/>
    <xf numFmtId="0" fontId="0" fillId="0" borderId="0" xfId="0" applyBorder="1"/>
    <xf numFmtId="0" fontId="8" fillId="0" borderId="0" xfId="1" applyNumberFormat="1" applyFont="1" applyFill="1" applyBorder="1" applyAlignment="1" applyProtection="1">
      <alignment horizontal="left" indent="4"/>
    </xf>
    <xf numFmtId="0" fontId="7" fillId="0" borderId="0" xfId="1" applyNumberFormat="1" applyFont="1" applyFill="1" applyBorder="1" applyAlignment="1">
      <alignment horizontal="left" indent="4"/>
    </xf>
    <xf numFmtId="0" fontId="7" fillId="0" borderId="0" xfId="1" applyNumberFormat="1" applyFont="1" applyFill="1" applyBorder="1" applyAlignment="1">
      <alignment horizontal="left" vertical="center" indent="4"/>
    </xf>
    <xf numFmtId="164" fontId="12" fillId="0" borderId="0" xfId="4" applyNumberFormat="1" applyFont="1" applyBorder="1" applyAlignment="1">
      <alignment horizontal="center" wrapText="1"/>
    </xf>
    <xf numFmtId="0" fontId="4" fillId="0" borderId="0" xfId="0" applyFont="1" applyBorder="1" applyAlignment="1">
      <alignment horizontal="left" wrapText="1" indent="1"/>
    </xf>
    <xf numFmtId="0" fontId="4" fillId="0" borderId="0" xfId="0" applyFont="1" applyBorder="1" applyAlignment="1">
      <alignment horizontal="left" indent="2"/>
    </xf>
    <xf numFmtId="164" fontId="1" fillId="33" borderId="0" xfId="0" quotePrefix="1" applyNumberFormat="1" applyFont="1" applyFill="1" applyBorder="1" applyAlignment="1">
      <alignment horizontal="center"/>
    </xf>
    <xf numFmtId="164" fontId="2" fillId="33" borderId="18" xfId="22" applyNumberFormat="1" applyFont="1" applyFill="1" applyBorder="1" applyAlignment="1">
      <alignment horizontal="center" wrapText="1"/>
    </xf>
    <xf numFmtId="164" fontId="0" fillId="33" borderId="18" xfId="0" applyNumberFormat="1" applyFill="1" applyBorder="1" applyAlignment="1">
      <alignment horizontal="right" indent="2"/>
    </xf>
    <xf numFmtId="0" fontId="8" fillId="0" borderId="2" xfId="1" applyNumberFormat="1" applyFont="1" applyFill="1" applyBorder="1" applyAlignment="1" applyProtection="1">
      <alignment horizontal="left" indent="4"/>
    </xf>
    <xf numFmtId="166" fontId="8" fillId="0" borderId="2" xfId="1" applyNumberFormat="1" applyFont="1" applyFill="1" applyBorder="1" applyAlignment="1" applyProtection="1">
      <alignment horizontal="center"/>
    </xf>
    <xf numFmtId="166" fontId="0" fillId="0" borderId="0" xfId="0" applyNumberFormat="1" applyAlignment="1">
      <alignment horizontal="right" indent="2"/>
    </xf>
    <xf numFmtId="165" fontId="4" fillId="0" borderId="2" xfId="0" applyNumberFormat="1" applyFont="1" applyFill="1" applyBorder="1" applyAlignment="1">
      <alignment horizontal="center"/>
    </xf>
    <xf numFmtId="164" fontId="4" fillId="0" borderId="2" xfId="0" applyNumberFormat="1" applyFont="1" applyBorder="1" applyAlignment="1">
      <alignment horizontal="center"/>
    </xf>
    <xf numFmtId="164" fontId="4" fillId="0" borderId="0" xfId="0" applyNumberFormat="1" applyFont="1" applyFill="1" applyBorder="1" applyAlignment="1">
      <alignment horizontal="right" indent="2"/>
    </xf>
    <xf numFmtId="164" fontId="4" fillId="0" borderId="2" xfId="0" applyNumberFormat="1" applyFont="1" applyFill="1" applyBorder="1" applyAlignment="1">
      <alignment horizontal="right" indent="2"/>
    </xf>
    <xf numFmtId="164" fontId="12" fillId="0" borderId="2" xfId="0" quotePrefix="1" applyNumberFormat="1" applyFont="1" applyBorder="1" applyAlignment="1">
      <alignment horizontal="center"/>
    </xf>
    <xf numFmtId="164" fontId="1" fillId="33" borderId="2" xfId="0" quotePrefix="1" applyNumberFormat="1" applyFont="1" applyFill="1" applyBorder="1" applyAlignment="1">
      <alignment horizontal="center"/>
    </xf>
    <xf numFmtId="0" fontId="0" fillId="0" borderId="0" xfId="0" applyAlignment="1">
      <alignment vertical="top"/>
    </xf>
    <xf numFmtId="0" fontId="59" fillId="0" borderId="19" xfId="0" applyFont="1" applyBorder="1" applyAlignment="1">
      <alignment vertical="center"/>
    </xf>
    <xf numFmtId="0" fontId="59" fillId="0" borderId="19" xfId="0" applyFont="1" applyBorder="1" applyAlignment="1">
      <alignment horizontal="center" vertical="center"/>
    </xf>
    <xf numFmtId="0" fontId="0" fillId="0" borderId="19" xfId="0" applyBorder="1" applyAlignment="1">
      <alignment vertical="top"/>
    </xf>
    <xf numFmtId="0" fontId="20" fillId="0" borderId="0" xfId="0" applyFont="1" applyAlignment="1">
      <alignment vertical="center"/>
    </xf>
    <xf numFmtId="0" fontId="20" fillId="0" borderId="0" xfId="0" applyFont="1" applyAlignment="1">
      <alignment horizontal="left" vertical="center" indent="2"/>
    </xf>
    <xf numFmtId="0" fontId="60" fillId="0" borderId="0" xfId="0" applyFont="1" applyAlignment="1">
      <alignment horizontal="center" vertical="center"/>
    </xf>
    <xf numFmtId="0" fontId="60" fillId="0" borderId="0" xfId="0" applyFont="1" applyAlignment="1">
      <alignment horizontal="left" vertical="center" indent="2"/>
    </xf>
    <xf numFmtId="0" fontId="60" fillId="0" borderId="0" xfId="0" applyFont="1" applyAlignment="1">
      <alignment horizontal="right" vertical="center"/>
    </xf>
    <xf numFmtId="0" fontId="20" fillId="0" borderId="19" xfId="0" applyFont="1" applyBorder="1" applyAlignment="1">
      <alignment horizontal="left" vertical="center" indent="2"/>
    </xf>
    <xf numFmtId="0" fontId="60" fillId="0" borderId="19" xfId="0" applyFont="1" applyBorder="1" applyAlignment="1">
      <alignment horizontal="center" vertical="center"/>
    </xf>
    <xf numFmtId="0" fontId="0" fillId="0" borderId="0" xfId="0" applyAlignment="1">
      <alignment horizontal="center" vertical="top"/>
    </xf>
    <xf numFmtId="169" fontId="60" fillId="0" borderId="0" xfId="0" applyNumberFormat="1" applyFont="1" applyAlignment="1">
      <alignment horizontal="right" vertical="center" indent="3"/>
    </xf>
    <xf numFmtId="169" fontId="20" fillId="0" borderId="0" xfId="0" applyNumberFormat="1" applyFont="1" applyAlignment="1">
      <alignment horizontal="right" vertical="center" indent="3"/>
    </xf>
    <xf numFmtId="169" fontId="60" fillId="0" borderId="19" xfId="0" applyNumberFormat="1" applyFont="1" applyBorder="1" applyAlignment="1">
      <alignment horizontal="right" vertical="center" indent="3"/>
    </xf>
    <xf numFmtId="0" fontId="60" fillId="0" borderId="0" xfId="0" applyFont="1" applyAlignment="1">
      <alignment horizontal="left" vertical="center" indent="5"/>
    </xf>
    <xf numFmtId="165" fontId="60" fillId="0" borderId="0" xfId="0" applyNumberFormat="1" applyFont="1" applyAlignment="1">
      <alignment horizontal="right" vertical="center" indent="5"/>
    </xf>
    <xf numFmtId="0" fontId="60" fillId="0" borderId="0" xfId="0" applyFont="1" applyAlignment="1">
      <alignment horizontal="right" vertical="center" indent="5"/>
    </xf>
    <xf numFmtId="0" fontId="0" fillId="0" borderId="0" xfId="0" applyAlignment="1">
      <alignment horizontal="right" vertical="center" indent="5"/>
    </xf>
    <xf numFmtId="165" fontId="0" fillId="0" borderId="0" xfId="0" applyNumberFormat="1" applyAlignment="1">
      <alignment horizontal="right" vertical="center" indent="5"/>
    </xf>
    <xf numFmtId="0" fontId="60" fillId="0" borderId="19" xfId="0" applyFont="1" applyBorder="1" applyAlignment="1">
      <alignment horizontal="right" vertical="center" indent="5"/>
    </xf>
    <xf numFmtId="0" fontId="60" fillId="0" borderId="0" xfId="0" applyFont="1" applyAlignment="1">
      <alignment horizontal="right" vertical="center" indent="3"/>
    </xf>
    <xf numFmtId="0" fontId="24" fillId="0" borderId="0" xfId="0" applyFont="1" applyAlignment="1">
      <alignment horizontal="right" vertical="center" indent="4"/>
    </xf>
    <xf numFmtId="169" fontId="24" fillId="0" borderId="0" xfId="0" applyNumberFormat="1" applyFont="1" applyAlignment="1">
      <alignment horizontal="right" vertical="center" indent="4"/>
    </xf>
    <xf numFmtId="169" fontId="0" fillId="0" borderId="0" xfId="0" applyNumberFormat="1" applyAlignment="1">
      <alignment horizontal="right" vertical="center" indent="4"/>
    </xf>
    <xf numFmtId="0" fontId="60" fillId="0" borderId="0" xfId="0" applyFont="1" applyAlignment="1">
      <alignment horizontal="right" vertical="center" indent="1"/>
    </xf>
    <xf numFmtId="0" fontId="0" fillId="0" borderId="0" xfId="0" applyAlignment="1">
      <alignment horizontal="right" vertical="top" indent="4"/>
    </xf>
    <xf numFmtId="171" fontId="0" fillId="0" borderId="2" xfId="0" applyNumberFormat="1" applyBorder="1"/>
    <xf numFmtId="171" fontId="2" fillId="0" borderId="0" xfId="0" applyNumberFormat="1" applyFont="1" applyBorder="1"/>
    <xf numFmtId="164" fontId="61" fillId="0" borderId="0" xfId="88" applyNumberFormat="1"/>
    <xf numFmtId="164" fontId="1" fillId="0" borderId="0" xfId="88" applyNumberFormat="1" applyFont="1"/>
    <xf numFmtId="164" fontId="0" fillId="0" borderId="0" xfId="0" applyNumberFormat="1" applyFill="1"/>
    <xf numFmtId="164" fontId="0" fillId="0" borderId="2" xfId="0" applyNumberFormat="1" applyFill="1" applyBorder="1"/>
    <xf numFmtId="171" fontId="0" fillId="0" borderId="0" xfId="0" applyNumberFormat="1" applyBorder="1"/>
    <xf numFmtId="1" fontId="1" fillId="0" borderId="0" xfId="0" applyNumberFormat="1" applyFont="1" applyBorder="1"/>
    <xf numFmtId="1" fontId="1" fillId="0" borderId="2" xfId="0" applyNumberFormat="1" applyFont="1" applyBorder="1"/>
    <xf numFmtId="0" fontId="21" fillId="0" borderId="0" xfId="0" applyFont="1" applyAlignment="1">
      <alignment horizontal="left" wrapText="1"/>
    </xf>
    <xf numFmtId="0" fontId="18" fillId="0" borderId="0" xfId="0" applyFont="1" applyAlignment="1">
      <alignment horizontal="left" vertical="center" wrapText="1"/>
    </xf>
    <xf numFmtId="2" fontId="19" fillId="0" borderId="0" xfId="1" applyNumberFormat="1" applyFont="1" applyFill="1" applyBorder="1" applyAlignment="1" applyProtection="1">
      <alignment horizontal="left" vertical="center" wrapText="1"/>
    </xf>
    <xf numFmtId="0" fontId="28" fillId="0" borderId="0" xfId="0" applyFont="1" applyBorder="1" applyAlignment="1">
      <alignment horizontal="left" vertical="center" wrapText="1"/>
    </xf>
    <xf numFmtId="0" fontId="21" fillId="0" borderId="0" xfId="0" applyFont="1" applyFill="1" applyBorder="1" applyAlignment="1">
      <alignment horizontal="left" vertical="top" wrapText="1"/>
    </xf>
    <xf numFmtId="0" fontId="21" fillId="0" borderId="0" xfId="0" applyFont="1" applyFill="1" applyBorder="1" applyAlignment="1">
      <alignment horizontal="left" wrapText="1"/>
    </xf>
    <xf numFmtId="0" fontId="19" fillId="0" borderId="0" xfId="0" applyFont="1" applyAlignment="1">
      <alignment horizontal="left" wrapText="1"/>
    </xf>
    <xf numFmtId="0" fontId="19" fillId="0" borderId="0" xfId="0" applyFont="1" applyAlignment="1">
      <alignment horizontal="left" vertical="center" wrapText="1"/>
    </xf>
    <xf numFmtId="0" fontId="21" fillId="0" borderId="3" xfId="0" applyFont="1" applyBorder="1" applyAlignment="1">
      <alignment horizontal="left" wrapText="1"/>
    </xf>
    <xf numFmtId="0" fontId="21" fillId="0" borderId="0" xfId="0" applyFont="1" applyAlignment="1">
      <alignment horizontal="left" vertical="center" wrapText="1"/>
    </xf>
    <xf numFmtId="37" fontId="19" fillId="0" borderId="0" xfId="1" applyFont="1" applyFill="1" applyBorder="1" applyAlignment="1">
      <alignment horizontal="left" wrapText="1"/>
    </xf>
    <xf numFmtId="0" fontId="19" fillId="0" borderId="0" xfId="0" applyFont="1" applyFill="1" applyBorder="1" applyAlignment="1">
      <alignment horizontal="left" wrapText="1"/>
    </xf>
    <xf numFmtId="0" fontId="21" fillId="0" borderId="0" xfId="0" applyFont="1" applyBorder="1" applyAlignment="1">
      <alignment horizontal="left" vertical="top" wrapText="1"/>
    </xf>
    <xf numFmtId="0" fontId="19" fillId="0" borderId="0" xfId="0" applyFont="1" applyBorder="1" applyAlignment="1">
      <alignment horizontal="left" vertical="center" wrapText="1"/>
    </xf>
    <xf numFmtId="0" fontId="21" fillId="0" borderId="0" xfId="0" applyFont="1" applyBorder="1" applyAlignment="1">
      <alignment wrapText="1"/>
    </xf>
    <xf numFmtId="0" fontId="19" fillId="0" borderId="0" xfId="0" applyFont="1" applyBorder="1" applyAlignment="1">
      <alignment horizontal="left" wrapText="1"/>
    </xf>
    <xf numFmtId="0" fontId="19" fillId="0" borderId="0" xfId="0" applyFont="1" applyFill="1" applyBorder="1" applyAlignment="1">
      <alignment horizontal="left" vertical="center" wrapText="1"/>
    </xf>
    <xf numFmtId="0" fontId="21" fillId="0" borderId="0" xfId="0" applyFont="1" applyBorder="1" applyAlignment="1">
      <alignment horizontal="left" wrapText="1"/>
    </xf>
    <xf numFmtId="0" fontId="21" fillId="0" borderId="0" xfId="0" applyFont="1" applyBorder="1" applyAlignment="1">
      <alignment horizontal="left"/>
    </xf>
    <xf numFmtId="0" fontId="4" fillId="0" borderId="0" xfId="0" applyFont="1" applyFill="1" applyBorder="1" applyAlignment="1">
      <alignment horizontal="left" vertical="center" wrapText="1"/>
    </xf>
    <xf numFmtId="0" fontId="19" fillId="0" borderId="0" xfId="0" applyFont="1" applyBorder="1" applyAlignment="1">
      <alignment horizontal="center" wrapText="1"/>
    </xf>
    <xf numFmtId="0" fontId="11" fillId="0" borderId="0" xfId="0" applyFont="1" applyBorder="1" applyAlignment="1">
      <alignment horizontal="left" wrapText="1"/>
    </xf>
    <xf numFmtId="0" fontId="21" fillId="0" borderId="0" xfId="21" applyFont="1" applyBorder="1" applyAlignment="1">
      <alignment horizontal="left" vertical="center" wrapText="1"/>
    </xf>
    <xf numFmtId="0" fontId="12" fillId="0" borderId="2" xfId="21" applyFont="1" applyBorder="1" applyAlignment="1">
      <alignment horizontal="center" wrapText="1"/>
    </xf>
    <xf numFmtId="0" fontId="2" fillId="0" borderId="0" xfId="21" applyFont="1" applyBorder="1" applyAlignment="1">
      <alignment horizontal="right" wrapText="1"/>
    </xf>
    <xf numFmtId="0" fontId="2" fillId="0" borderId="2" xfId="21" applyFont="1" applyBorder="1" applyAlignment="1">
      <alignment horizontal="right" wrapText="1"/>
    </xf>
    <xf numFmtId="0" fontId="13" fillId="0" borderId="0" xfId="21" applyFont="1" applyBorder="1" applyAlignment="1">
      <alignment horizontal="center" wrapText="1"/>
    </xf>
    <xf numFmtId="0" fontId="13" fillId="0" borderId="2" xfId="21" applyFont="1" applyBorder="1" applyAlignment="1">
      <alignment horizontal="center" wrapText="1"/>
    </xf>
    <xf numFmtId="0" fontId="12" fillId="0" borderId="16" xfId="21" applyFont="1" applyBorder="1" applyAlignment="1">
      <alignment horizontal="center" wrapText="1"/>
    </xf>
    <xf numFmtId="0" fontId="12" fillId="0" borderId="17" xfId="21" applyFont="1" applyBorder="1" applyAlignment="1">
      <alignment horizontal="center" wrapText="1"/>
    </xf>
    <xf numFmtId="0" fontId="12" fillId="0" borderId="0" xfId="21" applyFont="1" applyBorder="1" applyAlignment="1">
      <alignment horizontal="center" wrapText="1"/>
    </xf>
    <xf numFmtId="0" fontId="21" fillId="0" borderId="0" xfId="0" applyFont="1" applyAlignment="1">
      <alignment horizontal="left"/>
    </xf>
    <xf numFmtId="0" fontId="59" fillId="0" borderId="0" xfId="0" applyFont="1" applyAlignment="1">
      <alignment horizontal="center" vertical="center"/>
    </xf>
    <xf numFmtId="0" fontId="20" fillId="0" borderId="19" xfId="0" applyFont="1" applyBorder="1" applyAlignment="1">
      <alignment horizontal="center" vertical="center"/>
    </xf>
    <xf numFmtId="0" fontId="56" fillId="0" borderId="0" xfId="0" applyFont="1" applyFill="1" applyAlignment="1">
      <alignment horizontal="left" vertical="top" wrapText="1"/>
    </xf>
  </cellXfs>
  <cellStyles count="89">
    <cellStyle name="20% - Accent1" xfId="40" builtinId="30" customBuiltin="1"/>
    <cellStyle name="20% - Accent2" xfId="44" builtinId="34" customBuiltin="1"/>
    <cellStyle name="20% - Accent3" xfId="48" builtinId="38" customBuiltin="1"/>
    <cellStyle name="20% - Accent4" xfId="52" builtinId="42" customBuiltin="1"/>
    <cellStyle name="20% - Accent5" xfId="56" builtinId="46" customBuiltin="1"/>
    <cellStyle name="20% - Accent6" xfId="60" builtinId="50" customBuiltin="1"/>
    <cellStyle name="40% - Accent1" xfId="41" builtinId="31" customBuiltin="1"/>
    <cellStyle name="40% - Accent2" xfId="45" builtinId="35" customBuiltin="1"/>
    <cellStyle name="40% - Accent3" xfId="49" builtinId="39" customBuiltin="1"/>
    <cellStyle name="40% - Accent4" xfId="53" builtinId="43" customBuiltin="1"/>
    <cellStyle name="40% - Accent5" xfId="57" builtinId="47" customBuiltin="1"/>
    <cellStyle name="40% - Accent6" xfId="61" builtinId="51" customBuiltin="1"/>
    <cellStyle name="60% - Accent1" xfId="42" builtinId="32" customBuiltin="1"/>
    <cellStyle name="60% - Accent2" xfId="46" builtinId="36" customBuiltin="1"/>
    <cellStyle name="60% - Accent3" xfId="50" builtinId="40" customBuiltin="1"/>
    <cellStyle name="60% - Accent4" xfId="54" builtinId="44" customBuiltin="1"/>
    <cellStyle name="60% - Accent5" xfId="58" builtinId="48" customBuiltin="1"/>
    <cellStyle name="60% - Accent6" xfId="62" builtinId="52" customBuiltin="1"/>
    <cellStyle name="Accent1" xfId="39" builtinId="29" customBuiltin="1"/>
    <cellStyle name="Accent2" xfId="43" builtinId="33" customBuiltin="1"/>
    <cellStyle name="Accent3" xfId="47" builtinId="37" customBuiltin="1"/>
    <cellStyle name="Accent4" xfId="51" builtinId="41" customBuiltin="1"/>
    <cellStyle name="Accent5" xfId="55" builtinId="45" customBuiltin="1"/>
    <cellStyle name="Accent6" xfId="59" builtinId="49" customBuiltin="1"/>
    <cellStyle name="Bad" xfId="29" builtinId="27" customBuiltin="1"/>
    <cellStyle name="Calculation" xfId="33" builtinId="22" customBuiltin="1"/>
    <cellStyle name="Check Cell" xfId="35" builtinId="23" customBuiltin="1"/>
    <cellStyle name="Column Heading" xfId="11"/>
    <cellStyle name="Column Heading 2" xfId="73"/>
    <cellStyle name="Column Heading 3" xfId="71"/>
    <cellStyle name="Comma" xfId="7" builtinId="3"/>
    <cellStyle name="Comma 2" xfId="2"/>
    <cellStyle name="Data" xfId="12"/>
    <cellStyle name="Explanatory Text" xfId="37" builtinId="53" customBuiltin="1"/>
    <cellStyle name="Footnotes" xfId="13"/>
    <cellStyle name="Good" xfId="28" builtinId="26" customBuiltin="1"/>
    <cellStyle name="Heading 1" xfId="24" builtinId="16" customBuiltin="1"/>
    <cellStyle name="Heading 2" xfId="25" builtinId="17" customBuiltin="1"/>
    <cellStyle name="Heading 3" xfId="26" builtinId="18" customBuiltin="1"/>
    <cellStyle name="Heading 4" xfId="27" builtinId="19" customBuiltin="1"/>
    <cellStyle name="Hyperlink" xfId="9" builtinId="8"/>
    <cellStyle name="Input" xfId="31" builtinId="20" customBuiltin="1"/>
    <cellStyle name="Last Note" xfId="14"/>
    <cellStyle name="Last Note 2" xfId="74"/>
    <cellStyle name="Last Note 3" xfId="85"/>
    <cellStyle name="Linked Cell" xfId="34" builtinId="24" customBuiltin="1"/>
    <cellStyle name="Neutral" xfId="30" builtinId="28" customBuiltin="1"/>
    <cellStyle name="Normal" xfId="0" builtinId="0"/>
    <cellStyle name="Normal 2" xfId="1"/>
    <cellStyle name="Normal 2 2" xfId="8"/>
    <cellStyle name="Normal 2 3" xfId="64"/>
    <cellStyle name="Normal 2 4" xfId="72"/>
    <cellStyle name="Normal 2 5" xfId="83"/>
    <cellStyle name="Normal 3" xfId="5"/>
    <cellStyle name="Normal 3 2" xfId="65"/>
    <cellStyle name="Normal 4" xfId="21"/>
    <cellStyle name="Normal 4 2" xfId="66"/>
    <cellStyle name="Normal 4 3" xfId="79"/>
    <cellStyle name="Normal 4 4" xfId="69"/>
    <cellStyle name="Normal 5" xfId="67"/>
    <cellStyle name="Normal 6" xfId="68"/>
    <cellStyle name="Normal 7" xfId="63"/>
    <cellStyle name="Normal 7 2" xfId="81"/>
    <cellStyle name="Normal 8" xfId="88"/>
    <cellStyle name="Note 2" xfId="3"/>
    <cellStyle name="Note or Source" xfId="15"/>
    <cellStyle name="Output" xfId="32" builtinId="21" customBuiltin="1"/>
    <cellStyle name="Panel" xfId="16"/>
    <cellStyle name="Panel 2" xfId="75"/>
    <cellStyle name="Panel 3" xfId="86"/>
    <cellStyle name="Percent" xfId="4" builtinId="5"/>
    <cellStyle name="Percent 2" xfId="6"/>
    <cellStyle name="Percent 3" xfId="10"/>
    <cellStyle name="Percent 4" xfId="22"/>
    <cellStyle name="Percent 4 2" xfId="80"/>
    <cellStyle name="Percent 4 3" xfId="70"/>
    <cellStyle name="Row Stub" xfId="17"/>
    <cellStyle name="Row Stub 2" xfId="76"/>
    <cellStyle name="Row Stub 3" xfId="87"/>
    <cellStyle name="Stub Heading" xfId="18"/>
    <cellStyle name="Stub Heading 2" xfId="77"/>
    <cellStyle name="Stub Heading 3" xfId="84"/>
    <cellStyle name="Style 62" xfId="19"/>
    <cellStyle name="Table Title" xfId="20"/>
    <cellStyle name="Table Title 2" xfId="78"/>
    <cellStyle name="Table Title 3" xfId="82"/>
    <cellStyle name="Title" xfId="23" builtinId="15" customBuiltin="1"/>
    <cellStyle name="Total" xfId="38" builtinId="25" customBuiltin="1"/>
    <cellStyle name="Warning Text" xfId="36" builtinId="11" customBuiltin="1"/>
  </cellStyles>
  <dxfs count="0"/>
  <tableStyles count="0" defaultTableStyle="TableStyleMedium2" defaultPivotStyle="PivotStyleLight16"/>
  <colors>
    <mruColors>
      <color rgb="FF0000CC"/>
      <color rgb="FF080CB8"/>
      <color rgb="FF5C738E"/>
      <color rgb="FF455E7E"/>
      <color rgb="FF265A9A"/>
      <color rgb="FF2962A7"/>
      <color rgb="FF2E6EBC"/>
      <color rgb="FFCC33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18.xml"/><Relationship Id="rId1" Type="http://schemas.openxmlformats.org/officeDocument/2006/relationships/themeOverride" Target="../theme/themeOverride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2.3589798492504716E-2"/>
          <c:y val="8.1754309244175455E-2"/>
          <c:w val="0.95428149365543147"/>
          <c:h val="0.82500363149291822"/>
        </c:manualLayout>
      </c:layout>
      <c:lineChart>
        <c:grouping val="standard"/>
        <c:varyColors val="0"/>
        <c:ser>
          <c:idx val="0"/>
          <c:order val="0"/>
          <c:tx>
            <c:strRef>
              <c:f>'7'!$E$4</c:f>
              <c:strCache>
                <c:ptCount val="1"/>
              </c:strCache>
            </c:strRef>
          </c:tx>
          <c:spPr>
            <a:ln w="50800" cap="rnd">
              <a:solidFill>
                <a:sysClr val="window" lastClr="FFFFFF"/>
              </a:solidFill>
              <a:prstDash val="solid"/>
              <a:round/>
            </a:ln>
          </c:spPr>
          <c:marker>
            <c:symbol val="none"/>
          </c:marker>
          <c:dPt>
            <c:idx val="0"/>
            <c:bubble3D val="0"/>
            <c:spPr>
              <a:ln w="50800" cap="rnd">
                <a:solidFill>
                  <a:sysClr val="window" lastClr="FFFFFF"/>
                </a:solidFill>
                <a:prstDash val="solid"/>
                <a:round/>
              </a:ln>
              <a:effectLst/>
            </c:spPr>
          </c:dPt>
          <c:dPt>
            <c:idx val="40"/>
            <c:bubble3D val="0"/>
            <c:spPr>
              <a:ln w="50800" cap="rnd">
                <a:solidFill>
                  <a:sysClr val="window" lastClr="FFFFFF"/>
                </a:solidFill>
                <a:prstDash val="solid"/>
                <a:round/>
              </a:ln>
              <a:effectLst/>
            </c:spPr>
          </c:dPt>
          <c:dPt>
            <c:idx val="45"/>
            <c:bubble3D val="0"/>
            <c:spPr>
              <a:ln w="50800" cap="rnd">
                <a:solidFill>
                  <a:sysClr val="window" lastClr="FFFFFF"/>
                </a:solidFill>
                <a:prstDash val="solid"/>
                <a:round/>
              </a:ln>
              <a:effectLst/>
            </c:spPr>
          </c:dPt>
          <c:dPt>
            <c:idx val="46"/>
            <c:bubble3D val="0"/>
            <c:spPr>
              <a:ln w="50800" cap="rnd">
                <a:solidFill>
                  <a:sysClr val="window" lastClr="FFFFFF"/>
                </a:solidFill>
                <a:prstDash val="solid"/>
                <a:round/>
              </a:ln>
              <a:effectLst/>
            </c:spPr>
          </c:dPt>
          <c:cat>
            <c:numRef>
              <c:f>'7'!$D$5:$D$50</c:f>
              <c:numCache>
                <c:formatCode>General</c:formatCode>
                <c:ptCount val="46"/>
              </c:numCache>
            </c:numRef>
          </c:cat>
          <c:val>
            <c:numRef>
              <c:f>'7'!$E$5:$E$50</c:f>
              <c:numCache>
                <c:formatCode>0.0%</c:formatCode>
                <c:ptCount val="46"/>
              </c:numCache>
            </c:numRef>
          </c:val>
          <c:smooth val="0"/>
        </c:ser>
        <c:ser>
          <c:idx val="1"/>
          <c:order val="1"/>
          <c:tx>
            <c:strRef>
              <c:f>'7'!$F$4</c:f>
              <c:strCache>
                <c:ptCount val="1"/>
              </c:strCache>
            </c:strRef>
          </c:tx>
          <c:spPr>
            <a:ln w="50800">
              <a:solidFill>
                <a:sysClr val="window" lastClr="FFFFFF"/>
              </a:solidFill>
              <a:prstDash val="sysDot"/>
            </a:ln>
          </c:spPr>
          <c:marker>
            <c:symbol val="none"/>
          </c:marker>
          <c:dPt>
            <c:idx val="0"/>
            <c:bubble3D val="0"/>
            <c:spPr>
              <a:ln w="50800">
                <a:solidFill>
                  <a:sysClr val="window" lastClr="FFFFFF"/>
                </a:solidFill>
                <a:prstDash val="sysDot"/>
              </a:ln>
              <a:effectLst/>
            </c:spPr>
          </c:dPt>
          <c:dPt>
            <c:idx val="45"/>
            <c:bubble3D val="0"/>
            <c:spPr>
              <a:ln w="50800">
                <a:solidFill>
                  <a:sysClr val="window" lastClr="FFFFFF"/>
                </a:solidFill>
                <a:prstDash val="sysDot"/>
              </a:ln>
              <a:effectLst/>
            </c:spPr>
          </c:dPt>
          <c:dPt>
            <c:idx val="46"/>
            <c:bubble3D val="0"/>
            <c:spPr>
              <a:ln w="50800">
                <a:solidFill>
                  <a:sysClr val="window" lastClr="FFFFFF"/>
                </a:solidFill>
                <a:prstDash val="sysDot"/>
              </a:ln>
              <a:effectLst/>
            </c:spPr>
          </c:dPt>
          <c:dLbls>
            <c:dLbl>
              <c:idx val="0"/>
              <c:delete val="1"/>
            </c:dLbl>
            <c:dLbl>
              <c:idx val="17"/>
              <c:delete val="1"/>
            </c:dLbl>
            <c:dLbl>
              <c:idx val="46"/>
              <c:dLblPos val="t"/>
              <c:showLegendKey val="0"/>
              <c:showVal val="1"/>
              <c:showCatName val="0"/>
              <c:showSerName val="0"/>
              <c:showPercent val="0"/>
              <c:showBubbleSize val="0"/>
            </c:dLbl>
            <c:dLblPos val="t"/>
            <c:showLegendKey val="0"/>
            <c:showVal val="0"/>
            <c:showCatName val="0"/>
            <c:showSerName val="0"/>
            <c:showPercent val="0"/>
            <c:showBubbleSize val="0"/>
          </c:dLbls>
          <c:cat>
            <c:numRef>
              <c:f>'7'!$D$5:$D$50</c:f>
              <c:numCache>
                <c:formatCode>General</c:formatCode>
                <c:ptCount val="46"/>
              </c:numCache>
            </c:numRef>
          </c:cat>
          <c:val>
            <c:numRef>
              <c:f>'7'!$F$5:$F$50</c:f>
              <c:numCache>
                <c:formatCode>0.0%</c:formatCode>
                <c:ptCount val="46"/>
              </c:numCache>
            </c:numRef>
          </c:val>
          <c:smooth val="0"/>
        </c:ser>
        <c:dLbls>
          <c:showLegendKey val="0"/>
          <c:showVal val="0"/>
          <c:showCatName val="0"/>
          <c:showSerName val="0"/>
          <c:showPercent val="0"/>
          <c:showBubbleSize val="0"/>
        </c:dLbls>
        <c:marker val="1"/>
        <c:smooth val="0"/>
        <c:axId val="111696896"/>
        <c:axId val="111715072"/>
      </c:lineChart>
      <c:catAx>
        <c:axId val="111696896"/>
        <c:scaling>
          <c:orientation val="minMax"/>
        </c:scaling>
        <c:delete val="1"/>
        <c:axPos val="b"/>
        <c:numFmt formatCode="General" sourceLinked="1"/>
        <c:majorTickMark val="out"/>
        <c:minorTickMark val="none"/>
        <c:tickLblPos val="nextTo"/>
        <c:crossAx val="111715072"/>
        <c:crosses val="autoZero"/>
        <c:auto val="1"/>
        <c:lblAlgn val="ctr"/>
        <c:lblOffset val="100"/>
        <c:tickLblSkip val="5"/>
        <c:noMultiLvlLbl val="0"/>
      </c:catAx>
      <c:valAx>
        <c:axId val="111715072"/>
        <c:scaling>
          <c:orientation val="minMax"/>
          <c:max val="0.35000000000000003"/>
        </c:scaling>
        <c:delete val="1"/>
        <c:axPos val="l"/>
        <c:majorGridlines>
          <c:spPr>
            <a:ln>
              <a:noFill/>
            </a:ln>
          </c:spPr>
        </c:majorGridlines>
        <c:numFmt formatCode="0%" sourceLinked="0"/>
        <c:majorTickMark val="none"/>
        <c:minorTickMark val="none"/>
        <c:tickLblPos val="nextTo"/>
        <c:crossAx val="111696896"/>
        <c:crosses val="autoZero"/>
        <c:crossBetween val="between"/>
      </c:valAx>
      <c:spPr>
        <a:noFill/>
      </c:spPr>
    </c:plotArea>
    <c:plotVisOnly val="1"/>
    <c:dispBlanksAs val="gap"/>
    <c:showDLblsOverMax val="0"/>
  </c:chart>
  <c:spPr>
    <a:noFill/>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674071370217796E-2"/>
          <c:y val="3.166645152962437E-2"/>
          <c:w val="0.8889833307260433"/>
          <c:h val="0.88562041220257304"/>
        </c:manualLayout>
      </c:layout>
      <c:lineChart>
        <c:grouping val="standard"/>
        <c:varyColors val="0"/>
        <c:ser>
          <c:idx val="0"/>
          <c:order val="0"/>
          <c:tx>
            <c:strRef>
              <c:f>'23'!$B$5</c:f>
              <c:strCache>
                <c:ptCount val="1"/>
                <c:pt idx="0">
                  <c:v>All workers</c:v>
                </c:pt>
              </c:strCache>
            </c:strRef>
          </c:tx>
          <c:spPr>
            <a:ln>
              <a:prstDash val="sysDash"/>
            </a:ln>
          </c:spPr>
          <c:marker>
            <c:symbol val="none"/>
          </c:marker>
          <c:dPt>
            <c:idx val="0"/>
            <c:marker>
              <c:symbol val="circle"/>
              <c:size val="3"/>
            </c:marker>
            <c:bubble3D val="0"/>
          </c:dPt>
          <c:dPt>
            <c:idx val="8"/>
            <c:marker>
              <c:symbol val="circle"/>
              <c:size val="3"/>
            </c:marker>
            <c:bubble3D val="0"/>
          </c:dPt>
          <c:dPt>
            <c:idx val="15"/>
            <c:marker>
              <c:symbol val="circle"/>
              <c:size val="3"/>
              <c:spPr>
                <a:solidFill>
                  <a:srgbClr val="0070C0"/>
                </a:solidFill>
              </c:spPr>
            </c:marker>
            <c:bubble3D val="0"/>
          </c:dPt>
          <c:dPt>
            <c:idx val="27"/>
            <c:bubble3D val="0"/>
          </c:dPt>
          <c:dPt>
            <c:idx val="28"/>
            <c:marker>
              <c:symbol val="circle"/>
              <c:size val="3"/>
              <c:spPr>
                <a:solidFill>
                  <a:schemeClr val="accent1"/>
                </a:solidFill>
                <a:ln>
                  <a:noFill/>
                </a:ln>
              </c:spPr>
            </c:marker>
            <c:bubble3D val="0"/>
          </c:dPt>
          <c:dLbls>
            <c:dLbl>
              <c:idx val="0"/>
              <c:layout>
                <c:manualLayout>
                  <c:x val="-2.5059391639453501E-2"/>
                  <c:y val="-3.7172893281956797E-2"/>
                </c:manualLayout>
              </c:layout>
              <c:spPr/>
              <c:txPr>
                <a:bodyPr/>
                <a:lstStyle/>
                <a:p>
                  <a:pPr>
                    <a:defRPr/>
                  </a:pPr>
                  <a:endParaRPr lang="en-US"/>
                </a:p>
              </c:txPr>
              <c:dLblPos val="r"/>
              <c:showLegendKey val="0"/>
              <c:showVal val="1"/>
              <c:showCatName val="0"/>
              <c:showSerName val="0"/>
              <c:showPercent val="0"/>
              <c:showBubbleSize val="0"/>
            </c:dLbl>
            <c:dLbl>
              <c:idx val="3"/>
              <c:layout>
                <c:manualLayout>
                  <c:x val="0.45338078291814998"/>
                  <c:y val="-2.80112392589929E-2"/>
                </c:manualLayout>
              </c:layout>
              <c:spPr/>
              <c:txPr>
                <a:bodyPr/>
                <a:lstStyle/>
                <a:p>
                  <a:pPr>
                    <a:defRPr sz="1100" b="1"/>
                  </a:pPr>
                  <a:endParaRPr lang="en-US"/>
                </a:p>
              </c:txPr>
              <c:dLblPos val="r"/>
              <c:showLegendKey val="0"/>
              <c:showVal val="0"/>
              <c:showCatName val="0"/>
              <c:showSerName val="1"/>
              <c:showPercent val="0"/>
              <c:showBubbleSize val="0"/>
            </c:dLbl>
            <c:dLbl>
              <c:idx val="8"/>
              <c:layout>
                <c:manualLayout>
                  <c:x val="-3.3409265189706598E-2"/>
                  <c:y val="-3.54609929078014E-2"/>
                </c:manualLayout>
              </c:layout>
              <c:showLegendKey val="0"/>
              <c:showVal val="1"/>
              <c:showCatName val="0"/>
              <c:showSerName val="0"/>
              <c:showPercent val="0"/>
              <c:showBubbleSize val="0"/>
            </c:dLbl>
            <c:dLbl>
              <c:idx val="14"/>
              <c:layout>
                <c:manualLayout>
                  <c:x val="-8.9949766212998206E-3"/>
                  <c:y val="-3.9397721561400603E-2"/>
                </c:manualLayout>
              </c:layout>
              <c:spPr/>
              <c:txPr>
                <a:bodyPr/>
                <a:lstStyle/>
                <a:p>
                  <a:pPr>
                    <a:defRPr sz="900"/>
                  </a:pPr>
                  <a:endParaRPr lang="en-US"/>
                </a:p>
              </c:txPr>
              <c:dLblPos val="r"/>
              <c:showLegendKey val="0"/>
              <c:showVal val="1"/>
              <c:showCatName val="0"/>
              <c:showSerName val="0"/>
              <c:showPercent val="0"/>
              <c:showBubbleSize val="0"/>
            </c:dLbl>
            <c:dLbl>
              <c:idx val="28"/>
              <c:layout>
                <c:manualLayout>
                  <c:x val="0"/>
                  <c:y val="-3.9344262295081971E-2"/>
                </c:manualLayout>
              </c:layout>
              <c:showLegendKey val="0"/>
              <c:showVal val="1"/>
              <c:showCatName val="0"/>
              <c:showSerName val="0"/>
              <c:showPercent val="0"/>
              <c:showBubbleSize val="0"/>
            </c:dLbl>
            <c:showLegendKey val="0"/>
            <c:showVal val="0"/>
            <c:showCatName val="0"/>
            <c:showSerName val="0"/>
            <c:showPercent val="0"/>
            <c:showBubbleSize val="0"/>
          </c:dLbls>
          <c:cat>
            <c:numRef>
              <c:f>'23'!$A$6:$A$34</c:f>
              <c:numCache>
                <c:formatCode>0_);\(0\)</c:formatCode>
                <c:ptCount val="29"/>
                <c:pt idx="0">
                  <c:v>2014</c:v>
                </c:pt>
                <c:pt idx="1">
                  <c:v>2013</c:v>
                </c:pt>
                <c:pt idx="2">
                  <c:v>2012</c:v>
                </c:pt>
                <c:pt idx="3">
                  <c:v>2011</c:v>
                </c:pt>
                <c:pt idx="4">
                  <c:v>2010</c:v>
                </c:pt>
                <c:pt idx="5">
                  <c:v>2009</c:v>
                </c:pt>
                <c:pt idx="6">
                  <c:v>2008</c:v>
                </c:pt>
                <c:pt idx="7">
                  <c:v>2007</c:v>
                </c:pt>
                <c:pt idx="8">
                  <c:v>2006</c:v>
                </c:pt>
                <c:pt idx="9">
                  <c:v>2005</c:v>
                </c:pt>
                <c:pt idx="10">
                  <c:v>2004</c:v>
                </c:pt>
                <c:pt idx="11">
                  <c:v>2003</c:v>
                </c:pt>
                <c:pt idx="12">
                  <c:v>2002</c:v>
                </c:pt>
                <c:pt idx="13">
                  <c:v>2001</c:v>
                </c:pt>
                <c:pt idx="14">
                  <c:v>2000</c:v>
                </c:pt>
                <c:pt idx="15">
                  <c:v>1999</c:v>
                </c:pt>
                <c:pt idx="16">
                  <c:v>1998</c:v>
                </c:pt>
                <c:pt idx="17">
                  <c:v>1997</c:v>
                </c:pt>
                <c:pt idx="18">
                  <c:v>1996</c:v>
                </c:pt>
                <c:pt idx="19">
                  <c:v>1995</c:v>
                </c:pt>
                <c:pt idx="20">
                  <c:v>1994</c:v>
                </c:pt>
                <c:pt idx="21">
                  <c:v>1992</c:v>
                </c:pt>
                <c:pt idx="22">
                  <c:v>1991</c:v>
                </c:pt>
                <c:pt idx="23">
                  <c:v>1990</c:v>
                </c:pt>
                <c:pt idx="24">
                  <c:v>1989</c:v>
                </c:pt>
                <c:pt idx="25">
                  <c:v>1988</c:v>
                </c:pt>
                <c:pt idx="26">
                  <c:v>1987</c:v>
                </c:pt>
                <c:pt idx="27">
                  <c:v>1986</c:v>
                </c:pt>
                <c:pt idx="28">
                  <c:v>1985</c:v>
                </c:pt>
              </c:numCache>
            </c:numRef>
          </c:cat>
          <c:val>
            <c:numRef>
              <c:f>'23'!$B$6:$B$34</c:f>
              <c:numCache>
                <c:formatCode>0.0%</c:formatCode>
                <c:ptCount val="29"/>
                <c:pt idx="0">
                  <c:v>6.9000000000000006E-2</c:v>
                </c:pt>
                <c:pt idx="1">
                  <c:v>6.982242769323152E-2</c:v>
                </c:pt>
                <c:pt idx="2">
                  <c:v>7.2999999999999995E-2</c:v>
                </c:pt>
                <c:pt idx="3">
                  <c:v>7.1999999999999995E-2</c:v>
                </c:pt>
                <c:pt idx="4">
                  <c:v>7.2999999999999995E-2</c:v>
                </c:pt>
                <c:pt idx="5">
                  <c:v>7.1999999999999995E-2</c:v>
                </c:pt>
                <c:pt idx="6">
                  <c:v>6.6000000000000003E-2</c:v>
                </c:pt>
                <c:pt idx="7">
                  <c:v>5.8999999999999997E-2</c:v>
                </c:pt>
                <c:pt idx="8">
                  <c:v>0.06</c:v>
                </c:pt>
                <c:pt idx="9">
                  <c:v>6.2E-2</c:v>
                </c:pt>
                <c:pt idx="10">
                  <c:v>6.3E-2</c:v>
                </c:pt>
                <c:pt idx="11">
                  <c:v>0.06</c:v>
                </c:pt>
                <c:pt idx="12">
                  <c:v>0.06</c:v>
                </c:pt>
                <c:pt idx="13">
                  <c:v>5.7000000000000002E-2</c:v>
                </c:pt>
                <c:pt idx="14">
                  <c:v>5.7000000000000002E-2</c:v>
                </c:pt>
                <c:pt idx="15">
                  <c:v>6.2E-2</c:v>
                </c:pt>
                <c:pt idx="16">
                  <c:v>6.4000000000000001E-2</c:v>
                </c:pt>
                <c:pt idx="17">
                  <c:v>6.6000000000000003E-2</c:v>
                </c:pt>
                <c:pt idx="18">
                  <c:v>6.8000000000000005E-2</c:v>
                </c:pt>
                <c:pt idx="19">
                  <c:v>6.9000000000000006E-2</c:v>
                </c:pt>
                <c:pt idx="20">
                  <c:v>7.1999999999999995E-2</c:v>
                </c:pt>
                <c:pt idx="21">
                  <c:v>7.0999999999999994E-2</c:v>
                </c:pt>
                <c:pt idx="22">
                  <c:v>6.9000000000000006E-2</c:v>
                </c:pt>
                <c:pt idx="23">
                  <c:v>6.6000000000000003E-2</c:v>
                </c:pt>
                <c:pt idx="24">
                  <c:v>6.3E-2</c:v>
                </c:pt>
                <c:pt idx="25">
                  <c:v>6.5000000000000002E-2</c:v>
                </c:pt>
                <c:pt idx="26">
                  <c:v>6.5158197186863123E-2</c:v>
                </c:pt>
                <c:pt idx="27">
                  <c:v>6.9590861326734685E-2</c:v>
                </c:pt>
                <c:pt idx="28">
                  <c:v>7.2862215847726355E-2</c:v>
                </c:pt>
              </c:numCache>
            </c:numRef>
          </c:val>
          <c:smooth val="0"/>
        </c:ser>
        <c:ser>
          <c:idx val="1"/>
          <c:order val="1"/>
          <c:tx>
            <c:strRef>
              <c:f>'23'!$C$5</c:f>
              <c:strCache>
                <c:ptCount val="1"/>
                <c:pt idx="0">
                  <c:v>Full-Time, Full-Year</c:v>
                </c:pt>
              </c:strCache>
            </c:strRef>
          </c:tx>
          <c:spPr>
            <a:ln>
              <a:solidFill>
                <a:schemeClr val="accent6">
                  <a:lumMod val="75000"/>
                </a:schemeClr>
              </a:solidFill>
            </a:ln>
          </c:spPr>
          <c:marker>
            <c:symbol val="none"/>
          </c:marker>
          <c:dPt>
            <c:idx val="0"/>
            <c:marker>
              <c:symbol val="circle"/>
              <c:size val="3"/>
              <c:spPr>
                <a:solidFill>
                  <a:schemeClr val="accent6">
                    <a:lumMod val="75000"/>
                  </a:schemeClr>
                </a:solidFill>
                <a:ln>
                  <a:noFill/>
                </a:ln>
              </c:spPr>
            </c:marker>
            <c:bubble3D val="0"/>
          </c:dPt>
          <c:dPt>
            <c:idx val="12"/>
            <c:marker>
              <c:symbol val="circle"/>
              <c:size val="3"/>
              <c:spPr>
                <a:solidFill>
                  <a:schemeClr val="accent6">
                    <a:lumMod val="75000"/>
                  </a:schemeClr>
                </a:solidFill>
                <a:ln>
                  <a:noFill/>
                </a:ln>
              </c:spPr>
            </c:marker>
            <c:bubble3D val="0"/>
          </c:dPt>
          <c:dPt>
            <c:idx val="26"/>
            <c:marker>
              <c:symbol val="circle"/>
              <c:size val="3"/>
              <c:spPr>
                <a:solidFill>
                  <a:schemeClr val="accent6">
                    <a:lumMod val="75000"/>
                  </a:schemeClr>
                </a:solidFill>
                <a:ln>
                  <a:noFill/>
                </a:ln>
              </c:spPr>
            </c:marker>
            <c:bubble3D val="0"/>
          </c:dPt>
          <c:dPt>
            <c:idx val="27"/>
            <c:bubble3D val="0"/>
          </c:dPt>
          <c:dPt>
            <c:idx val="28"/>
            <c:marker>
              <c:symbol val="circle"/>
              <c:size val="3"/>
              <c:spPr>
                <a:solidFill>
                  <a:schemeClr val="accent6">
                    <a:lumMod val="75000"/>
                  </a:schemeClr>
                </a:solidFill>
                <a:ln>
                  <a:noFill/>
                </a:ln>
              </c:spPr>
            </c:marker>
            <c:bubble3D val="0"/>
          </c:dPt>
          <c:dLbls>
            <c:dLbl>
              <c:idx val="0"/>
              <c:layout>
                <c:manualLayout>
                  <c:x val="-2.78369830794661E-2"/>
                  <c:y val="-4.1004355838498902E-2"/>
                </c:manualLayout>
              </c:layout>
              <c:dLblPos val="r"/>
              <c:showLegendKey val="0"/>
              <c:showVal val="1"/>
              <c:showCatName val="0"/>
              <c:showSerName val="0"/>
              <c:showPercent val="0"/>
              <c:showBubbleSize val="0"/>
            </c:dLbl>
            <c:dLbl>
              <c:idx val="12"/>
              <c:layout>
                <c:manualLayout>
                  <c:x val="-4.2704669799771798E-2"/>
                  <c:y val="-3.3548333054112901E-2"/>
                </c:manualLayout>
              </c:layout>
              <c:dLblPos val="r"/>
              <c:showLegendKey val="0"/>
              <c:showVal val="1"/>
              <c:showCatName val="0"/>
              <c:showSerName val="0"/>
              <c:showPercent val="0"/>
              <c:showBubbleSize val="0"/>
            </c:dLbl>
            <c:dLbl>
              <c:idx val="26"/>
              <c:layout>
                <c:manualLayout>
                  <c:x val="-4.2829625712882902E-2"/>
                  <c:y val="-3.3122521918802703E-2"/>
                </c:manualLayout>
              </c:layout>
              <c:dLblPos val="r"/>
              <c:showLegendKey val="0"/>
              <c:showVal val="1"/>
              <c:showCatName val="0"/>
              <c:showSerName val="0"/>
              <c:showPercent val="0"/>
              <c:showBubbleSize val="0"/>
            </c:dLbl>
            <c:dLbl>
              <c:idx val="28"/>
              <c:layout>
                <c:manualLayout>
                  <c:x val="-6.6225165562913907E-3"/>
                  <c:y val="2.6229508196721311E-2"/>
                </c:manualLayout>
              </c:layout>
              <c:showLegendKey val="0"/>
              <c:showVal val="1"/>
              <c:showCatName val="0"/>
              <c:showSerName val="0"/>
              <c:showPercent val="0"/>
              <c:showBubbleSize val="0"/>
            </c:dLbl>
            <c:txPr>
              <a:bodyPr/>
              <a:lstStyle/>
              <a:p>
                <a:pPr>
                  <a:defRPr sz="1000"/>
                </a:pPr>
                <a:endParaRPr lang="en-US"/>
              </a:p>
            </c:txPr>
            <c:showLegendKey val="0"/>
            <c:showVal val="0"/>
            <c:showCatName val="0"/>
            <c:showSerName val="0"/>
            <c:showPercent val="0"/>
            <c:showBubbleSize val="0"/>
          </c:dLbls>
          <c:cat>
            <c:numRef>
              <c:f>'23'!$A$6:$A$34</c:f>
              <c:numCache>
                <c:formatCode>0_);\(0\)</c:formatCode>
                <c:ptCount val="29"/>
                <c:pt idx="0">
                  <c:v>2014</c:v>
                </c:pt>
                <c:pt idx="1">
                  <c:v>2013</c:v>
                </c:pt>
                <c:pt idx="2">
                  <c:v>2012</c:v>
                </c:pt>
                <c:pt idx="3">
                  <c:v>2011</c:v>
                </c:pt>
                <c:pt idx="4">
                  <c:v>2010</c:v>
                </c:pt>
                <c:pt idx="5">
                  <c:v>2009</c:v>
                </c:pt>
                <c:pt idx="6">
                  <c:v>2008</c:v>
                </c:pt>
                <c:pt idx="7">
                  <c:v>2007</c:v>
                </c:pt>
                <c:pt idx="8">
                  <c:v>2006</c:v>
                </c:pt>
                <c:pt idx="9">
                  <c:v>2005</c:v>
                </c:pt>
                <c:pt idx="10">
                  <c:v>2004</c:v>
                </c:pt>
                <c:pt idx="11">
                  <c:v>2003</c:v>
                </c:pt>
                <c:pt idx="12">
                  <c:v>2002</c:v>
                </c:pt>
                <c:pt idx="13">
                  <c:v>2001</c:v>
                </c:pt>
                <c:pt idx="14">
                  <c:v>2000</c:v>
                </c:pt>
                <c:pt idx="15">
                  <c:v>1999</c:v>
                </c:pt>
                <c:pt idx="16">
                  <c:v>1998</c:v>
                </c:pt>
                <c:pt idx="17">
                  <c:v>1997</c:v>
                </c:pt>
                <c:pt idx="18">
                  <c:v>1996</c:v>
                </c:pt>
                <c:pt idx="19">
                  <c:v>1995</c:v>
                </c:pt>
                <c:pt idx="20">
                  <c:v>1994</c:v>
                </c:pt>
                <c:pt idx="21">
                  <c:v>1992</c:v>
                </c:pt>
                <c:pt idx="22">
                  <c:v>1991</c:v>
                </c:pt>
                <c:pt idx="23">
                  <c:v>1990</c:v>
                </c:pt>
                <c:pt idx="24">
                  <c:v>1989</c:v>
                </c:pt>
                <c:pt idx="25">
                  <c:v>1988</c:v>
                </c:pt>
                <c:pt idx="26">
                  <c:v>1987</c:v>
                </c:pt>
                <c:pt idx="27">
                  <c:v>1986</c:v>
                </c:pt>
                <c:pt idx="28">
                  <c:v>1985</c:v>
                </c:pt>
              </c:numCache>
            </c:numRef>
          </c:cat>
          <c:val>
            <c:numRef>
              <c:f>'23'!$C$6:$C$34</c:f>
              <c:numCache>
                <c:formatCode>0.0%</c:formatCode>
                <c:ptCount val="29"/>
                <c:pt idx="0">
                  <c:v>0.03</c:v>
                </c:pt>
                <c:pt idx="1">
                  <c:v>2.9801720493841458E-2</c:v>
                </c:pt>
                <c:pt idx="2">
                  <c:v>2.9000000000000001E-2</c:v>
                </c:pt>
                <c:pt idx="3">
                  <c:v>2.8000000000000001E-2</c:v>
                </c:pt>
                <c:pt idx="4">
                  <c:v>2.7E-2</c:v>
                </c:pt>
                <c:pt idx="5">
                  <c:v>2.7E-2</c:v>
                </c:pt>
                <c:pt idx="6">
                  <c:v>2.7E-2</c:v>
                </c:pt>
                <c:pt idx="7">
                  <c:v>2.5999999999999999E-2</c:v>
                </c:pt>
                <c:pt idx="8">
                  <c:v>2.7E-2</c:v>
                </c:pt>
                <c:pt idx="9">
                  <c:v>2.7999999999999997E-2</c:v>
                </c:pt>
                <c:pt idx="10">
                  <c:v>2.7999999999999997E-2</c:v>
                </c:pt>
                <c:pt idx="11">
                  <c:v>2.6000000000000002E-2</c:v>
                </c:pt>
                <c:pt idx="12">
                  <c:v>2.6000000000000002E-2</c:v>
                </c:pt>
                <c:pt idx="13">
                  <c:v>2.6000000000000002E-2</c:v>
                </c:pt>
                <c:pt idx="14">
                  <c:v>2.4E-2</c:v>
                </c:pt>
                <c:pt idx="15">
                  <c:v>2.6000000000000002E-2</c:v>
                </c:pt>
                <c:pt idx="16">
                  <c:v>2.8999999999999998E-2</c:v>
                </c:pt>
                <c:pt idx="17">
                  <c:v>2.5999999999999999E-2</c:v>
                </c:pt>
                <c:pt idx="18">
                  <c:v>2.5000000000000001E-2</c:v>
                </c:pt>
                <c:pt idx="19">
                  <c:v>2.8000000000000001E-2</c:v>
                </c:pt>
                <c:pt idx="20">
                  <c:v>2.8999999999999998E-2</c:v>
                </c:pt>
                <c:pt idx="21">
                  <c:v>2.5999999999999999E-2</c:v>
                </c:pt>
                <c:pt idx="22">
                  <c:v>2.5999999999999999E-2</c:v>
                </c:pt>
                <c:pt idx="23">
                  <c:v>2.5999999999999999E-2</c:v>
                </c:pt>
                <c:pt idx="24">
                  <c:v>2.4E-2</c:v>
                </c:pt>
                <c:pt idx="25">
                  <c:v>2.4E-2</c:v>
                </c:pt>
                <c:pt idx="26">
                  <c:v>2.4333121625912987E-2</c:v>
                </c:pt>
                <c:pt idx="27">
                  <c:v>2.6629445653215102E-2</c:v>
                </c:pt>
                <c:pt idx="28">
                  <c:v>2.7068408484337687E-2</c:v>
                </c:pt>
              </c:numCache>
            </c:numRef>
          </c:val>
          <c:smooth val="0"/>
        </c:ser>
        <c:ser>
          <c:idx val="2"/>
          <c:order val="2"/>
          <c:tx>
            <c:strRef>
              <c:f>'23'!$D$5</c:f>
              <c:strCache>
                <c:ptCount val="1"/>
                <c:pt idx="0">
                  <c:v>Part-Time or Part-Year</c:v>
                </c:pt>
              </c:strCache>
            </c:strRef>
          </c:tx>
          <c:marker>
            <c:symbol val="none"/>
          </c:marker>
          <c:dPt>
            <c:idx val="0"/>
            <c:marker>
              <c:symbol val="circle"/>
              <c:size val="3"/>
            </c:marker>
            <c:bubble3D val="0"/>
          </c:dPt>
          <c:dPt>
            <c:idx val="10"/>
            <c:marker>
              <c:symbol val="circle"/>
              <c:size val="3"/>
            </c:marker>
            <c:bubble3D val="0"/>
          </c:dPt>
          <c:dPt>
            <c:idx val="15"/>
            <c:marker>
              <c:symbol val="circle"/>
              <c:size val="3"/>
            </c:marker>
            <c:bubble3D val="0"/>
          </c:dPt>
          <c:dPt>
            <c:idx val="27"/>
            <c:bubble3D val="0"/>
          </c:dPt>
          <c:dPt>
            <c:idx val="28"/>
            <c:marker>
              <c:symbol val="circle"/>
              <c:size val="3"/>
              <c:spPr>
                <a:solidFill>
                  <a:schemeClr val="accent3"/>
                </a:solidFill>
                <a:ln>
                  <a:noFill/>
                </a:ln>
              </c:spPr>
            </c:marker>
            <c:bubble3D val="0"/>
          </c:dPt>
          <c:dLbls>
            <c:dLbl>
              <c:idx val="0"/>
              <c:layout>
                <c:manualLayout>
                  <c:x val="-2.78370274890016E-2"/>
                  <c:y val="-3.3379387576552899E-2"/>
                </c:manualLayout>
              </c:layout>
              <c:dLblPos val="r"/>
              <c:showLegendKey val="0"/>
              <c:showVal val="1"/>
              <c:showCatName val="0"/>
              <c:showSerName val="0"/>
              <c:showPercent val="0"/>
              <c:showBubbleSize val="0"/>
            </c:dLbl>
            <c:dLbl>
              <c:idx val="7"/>
              <c:layout>
                <c:manualLayout>
                  <c:x val="-0.12152630755592637"/>
                  <c:y val="-0.11900933694763564"/>
                </c:manualLayout>
              </c:layout>
              <c:tx>
                <c:rich>
                  <a:bodyPr/>
                  <a:lstStyle/>
                  <a:p>
                    <a:pPr>
                      <a:defRPr sz="1100" b="1"/>
                    </a:pPr>
                    <a:r>
                      <a:rPr lang="en-US" sz="1100" b="1"/>
                      <a:t>Part-Time or</a:t>
                    </a:r>
                  </a:p>
                  <a:p>
                    <a:pPr>
                      <a:defRPr sz="1100" b="1"/>
                    </a:pPr>
                    <a:r>
                      <a:rPr lang="en-US" sz="1100" b="1"/>
                      <a:t> Part-Year</a:t>
                    </a:r>
                  </a:p>
                </c:rich>
              </c:tx>
              <c:spPr/>
              <c:showLegendKey val="0"/>
              <c:showVal val="0"/>
              <c:showCatName val="0"/>
              <c:showSerName val="1"/>
              <c:showPercent val="0"/>
              <c:showBubbleSize val="0"/>
            </c:dLbl>
            <c:dLbl>
              <c:idx val="10"/>
              <c:layout>
                <c:manualLayout>
                  <c:x val="-4.0332147093712897E-2"/>
                  <c:y val="-2.8070175438596499E-2"/>
                </c:manualLayout>
              </c:layout>
              <c:showLegendKey val="0"/>
              <c:showVal val="1"/>
              <c:showCatName val="0"/>
              <c:showSerName val="0"/>
              <c:showPercent val="0"/>
              <c:showBubbleSize val="0"/>
            </c:dLbl>
            <c:dLbl>
              <c:idx val="15"/>
              <c:layout>
                <c:manualLayout>
                  <c:x val="-4.2704626334519602E-2"/>
                  <c:y val="3.2000000000000001E-2"/>
                </c:manualLayout>
              </c:layout>
              <c:dLblPos val="r"/>
              <c:showLegendKey val="0"/>
              <c:showVal val="1"/>
              <c:showCatName val="0"/>
              <c:showSerName val="0"/>
              <c:showPercent val="0"/>
              <c:showBubbleSize val="0"/>
            </c:dLbl>
            <c:dLbl>
              <c:idx val="28"/>
              <c:layout>
                <c:manualLayout>
                  <c:x val="0"/>
                  <c:y val="-3.9344262295081971E-2"/>
                </c:manualLayout>
              </c:layout>
              <c:showLegendKey val="0"/>
              <c:showVal val="1"/>
              <c:showCatName val="0"/>
              <c:showSerName val="0"/>
              <c:showPercent val="0"/>
              <c:showBubbleSize val="0"/>
            </c:dLbl>
            <c:txPr>
              <a:bodyPr/>
              <a:lstStyle/>
              <a:p>
                <a:pPr>
                  <a:defRPr sz="1000"/>
                </a:pPr>
                <a:endParaRPr lang="en-US"/>
              </a:p>
            </c:txPr>
            <c:showLegendKey val="0"/>
            <c:showVal val="0"/>
            <c:showCatName val="0"/>
            <c:showSerName val="0"/>
            <c:showPercent val="0"/>
            <c:showBubbleSize val="0"/>
          </c:dLbls>
          <c:cat>
            <c:numRef>
              <c:f>'23'!$A$6:$A$34</c:f>
              <c:numCache>
                <c:formatCode>0_);\(0\)</c:formatCode>
                <c:ptCount val="29"/>
                <c:pt idx="0">
                  <c:v>2014</c:v>
                </c:pt>
                <c:pt idx="1">
                  <c:v>2013</c:v>
                </c:pt>
                <c:pt idx="2">
                  <c:v>2012</c:v>
                </c:pt>
                <c:pt idx="3">
                  <c:v>2011</c:v>
                </c:pt>
                <c:pt idx="4">
                  <c:v>2010</c:v>
                </c:pt>
                <c:pt idx="5">
                  <c:v>2009</c:v>
                </c:pt>
                <c:pt idx="6">
                  <c:v>2008</c:v>
                </c:pt>
                <c:pt idx="7">
                  <c:v>2007</c:v>
                </c:pt>
                <c:pt idx="8">
                  <c:v>2006</c:v>
                </c:pt>
                <c:pt idx="9">
                  <c:v>2005</c:v>
                </c:pt>
                <c:pt idx="10">
                  <c:v>2004</c:v>
                </c:pt>
                <c:pt idx="11">
                  <c:v>2003</c:v>
                </c:pt>
                <c:pt idx="12">
                  <c:v>2002</c:v>
                </c:pt>
                <c:pt idx="13">
                  <c:v>2001</c:v>
                </c:pt>
                <c:pt idx="14">
                  <c:v>2000</c:v>
                </c:pt>
                <c:pt idx="15">
                  <c:v>1999</c:v>
                </c:pt>
                <c:pt idx="16">
                  <c:v>1998</c:v>
                </c:pt>
                <c:pt idx="17">
                  <c:v>1997</c:v>
                </c:pt>
                <c:pt idx="18">
                  <c:v>1996</c:v>
                </c:pt>
                <c:pt idx="19">
                  <c:v>1995</c:v>
                </c:pt>
                <c:pt idx="20">
                  <c:v>1994</c:v>
                </c:pt>
                <c:pt idx="21">
                  <c:v>1992</c:v>
                </c:pt>
                <c:pt idx="22">
                  <c:v>1991</c:v>
                </c:pt>
                <c:pt idx="23">
                  <c:v>1990</c:v>
                </c:pt>
                <c:pt idx="24">
                  <c:v>1989</c:v>
                </c:pt>
                <c:pt idx="25">
                  <c:v>1988</c:v>
                </c:pt>
                <c:pt idx="26">
                  <c:v>1987</c:v>
                </c:pt>
                <c:pt idx="27">
                  <c:v>1986</c:v>
                </c:pt>
                <c:pt idx="28">
                  <c:v>1985</c:v>
                </c:pt>
              </c:numCache>
            </c:numRef>
          </c:cat>
          <c:val>
            <c:numRef>
              <c:f>'23'!$D$6:$D$34</c:f>
              <c:numCache>
                <c:formatCode>0.0%</c:formatCode>
                <c:ptCount val="29"/>
                <c:pt idx="0">
                  <c:v>0.159</c:v>
                </c:pt>
                <c:pt idx="1">
                  <c:v>0.15818473750231524</c:v>
                </c:pt>
                <c:pt idx="2">
                  <c:v>0.16600000000000001</c:v>
                </c:pt>
                <c:pt idx="3">
                  <c:v>0.16300000000000001</c:v>
                </c:pt>
                <c:pt idx="4">
                  <c:v>0.16400000000000001</c:v>
                </c:pt>
                <c:pt idx="5">
                  <c:v>0.158</c:v>
                </c:pt>
                <c:pt idx="6">
                  <c:v>0.14699999999999999</c:v>
                </c:pt>
                <c:pt idx="7">
                  <c:v>0.13900000000000001</c:v>
                </c:pt>
                <c:pt idx="8">
                  <c:v>0.13900000000000001</c:v>
                </c:pt>
                <c:pt idx="9">
                  <c:v>0.14000000000000001</c:v>
                </c:pt>
                <c:pt idx="10">
                  <c:v>0.14099999999999999</c:v>
                </c:pt>
                <c:pt idx="11">
                  <c:v>0.13200000000000001</c:v>
                </c:pt>
                <c:pt idx="12">
                  <c:v>0.13500000000000001</c:v>
                </c:pt>
                <c:pt idx="13">
                  <c:v>0.127</c:v>
                </c:pt>
                <c:pt idx="14">
                  <c:v>0.13200000000000001</c:v>
                </c:pt>
                <c:pt idx="15">
                  <c:v>0.14300000000000002</c:v>
                </c:pt>
                <c:pt idx="16">
                  <c:v>0.13900000000000001</c:v>
                </c:pt>
                <c:pt idx="17">
                  <c:v>0.14899999999999999</c:v>
                </c:pt>
                <c:pt idx="18">
                  <c:v>0.152</c:v>
                </c:pt>
                <c:pt idx="19">
                  <c:v>0.14799999999999999</c:v>
                </c:pt>
                <c:pt idx="20">
                  <c:v>0.14899999999999999</c:v>
                </c:pt>
                <c:pt idx="21">
                  <c:v>0.14799999999999999</c:v>
                </c:pt>
                <c:pt idx="22">
                  <c:v>0.14199999999999999</c:v>
                </c:pt>
                <c:pt idx="23">
                  <c:v>0.13400000000000001</c:v>
                </c:pt>
                <c:pt idx="24">
                  <c:v>0.13400000000000001</c:v>
                </c:pt>
                <c:pt idx="25">
                  <c:v>0.13600000000000001</c:v>
                </c:pt>
                <c:pt idx="26">
                  <c:v>0.14180116877695839</c:v>
                </c:pt>
                <c:pt idx="27">
                  <c:v>0.14853974376635901</c:v>
                </c:pt>
                <c:pt idx="28">
                  <c:v>0.15362992781787896</c:v>
                </c:pt>
              </c:numCache>
            </c:numRef>
          </c:val>
          <c:smooth val="0"/>
        </c:ser>
        <c:ser>
          <c:idx val="3"/>
          <c:order val="3"/>
          <c:tx>
            <c:strRef>
              <c:f>'23'!$E$5</c:f>
              <c:strCache>
                <c:ptCount val="1"/>
                <c:pt idx="0">
                  <c:v>Not Working</c:v>
                </c:pt>
              </c:strCache>
            </c:strRef>
          </c:tx>
          <c:marker>
            <c:symbol val="none"/>
          </c:marker>
          <c:dPt>
            <c:idx val="0"/>
            <c:marker>
              <c:symbol val="circle"/>
              <c:size val="3"/>
              <c:spPr>
                <a:solidFill>
                  <a:srgbClr val="7030A0"/>
                </a:solidFill>
              </c:spPr>
            </c:marker>
            <c:bubble3D val="0"/>
          </c:dPt>
          <c:dPt>
            <c:idx val="8"/>
            <c:marker>
              <c:symbol val="circle"/>
              <c:size val="3"/>
              <c:spPr>
                <a:solidFill>
                  <a:srgbClr val="7030A0"/>
                </a:solidFill>
              </c:spPr>
            </c:marker>
            <c:bubble3D val="0"/>
          </c:dPt>
          <c:dPt>
            <c:idx val="14"/>
            <c:marker>
              <c:symbol val="circle"/>
              <c:size val="3"/>
              <c:spPr>
                <a:solidFill>
                  <a:srgbClr val="7030A0"/>
                </a:solidFill>
              </c:spPr>
            </c:marker>
            <c:bubble3D val="0"/>
          </c:dPt>
          <c:dPt>
            <c:idx val="26"/>
            <c:bubble3D val="0"/>
          </c:dPt>
          <c:dPt>
            <c:idx val="27"/>
            <c:bubble3D val="0"/>
          </c:dPt>
          <c:dPt>
            <c:idx val="28"/>
            <c:marker>
              <c:symbol val="circle"/>
              <c:size val="3"/>
              <c:spPr>
                <a:solidFill>
                  <a:schemeClr val="accent4">
                    <a:lumMod val="75000"/>
                  </a:schemeClr>
                </a:solidFill>
                <a:ln>
                  <a:noFill/>
                </a:ln>
              </c:spPr>
            </c:marker>
            <c:bubble3D val="0"/>
          </c:dPt>
          <c:dLbls>
            <c:dLbl>
              <c:idx val="0"/>
              <c:layout>
                <c:manualLayout>
                  <c:x val="-3.0842230130486301E-2"/>
                  <c:y val="-2.9913980752405901E-2"/>
                </c:manualLayout>
              </c:layout>
              <c:dLblPos val="r"/>
              <c:showLegendKey val="0"/>
              <c:showVal val="1"/>
              <c:showCatName val="0"/>
              <c:showSerName val="0"/>
              <c:showPercent val="0"/>
              <c:showBubbleSize val="0"/>
            </c:dLbl>
            <c:dLbl>
              <c:idx val="5"/>
              <c:layout>
                <c:manualLayout>
                  <c:x val="-0.13710573429976899"/>
                  <c:y val="-6.4669481532199799E-2"/>
                </c:manualLayout>
              </c:layout>
              <c:spPr/>
              <c:txPr>
                <a:bodyPr/>
                <a:lstStyle/>
                <a:p>
                  <a:pPr>
                    <a:defRPr sz="1100" b="1"/>
                  </a:pPr>
                  <a:endParaRPr lang="en-US"/>
                </a:p>
              </c:txPr>
              <c:dLblPos val="r"/>
              <c:showLegendKey val="0"/>
              <c:showVal val="0"/>
              <c:showCatName val="0"/>
              <c:showSerName val="1"/>
              <c:showPercent val="0"/>
              <c:showBubbleSize val="0"/>
            </c:dLbl>
            <c:dLbl>
              <c:idx val="8"/>
              <c:layout>
                <c:manualLayout>
                  <c:x val="-4.2704626334519602E-2"/>
                  <c:y val="-3.2000000000000001E-2"/>
                </c:manualLayout>
              </c:layout>
              <c:showLegendKey val="0"/>
              <c:showVal val="1"/>
              <c:showCatName val="0"/>
              <c:showSerName val="0"/>
              <c:showPercent val="0"/>
              <c:showBubbleSize val="0"/>
            </c:dLbl>
            <c:dLbl>
              <c:idx val="14"/>
              <c:layout>
                <c:manualLayout>
                  <c:x val="-3.3214709371292998E-2"/>
                  <c:y val="3.4438018256567497E-2"/>
                </c:manualLayout>
              </c:layout>
              <c:dLblPos val="r"/>
              <c:showLegendKey val="0"/>
              <c:showVal val="1"/>
              <c:showCatName val="0"/>
              <c:showSerName val="0"/>
              <c:showPercent val="0"/>
              <c:showBubbleSize val="0"/>
            </c:dLbl>
            <c:dLbl>
              <c:idx val="28"/>
              <c:layout>
                <c:manualLayout>
                  <c:x val="0"/>
                  <c:y val="-3.4972677595628415E-2"/>
                </c:manualLayout>
              </c:layout>
              <c:showLegendKey val="0"/>
              <c:showVal val="1"/>
              <c:showCatName val="0"/>
              <c:showSerName val="0"/>
              <c:showPercent val="0"/>
              <c:showBubbleSize val="0"/>
            </c:dLbl>
            <c:txPr>
              <a:bodyPr/>
              <a:lstStyle/>
              <a:p>
                <a:pPr>
                  <a:defRPr sz="1000"/>
                </a:pPr>
                <a:endParaRPr lang="en-US"/>
              </a:p>
            </c:txPr>
            <c:showLegendKey val="0"/>
            <c:showVal val="0"/>
            <c:showCatName val="0"/>
            <c:showSerName val="0"/>
            <c:showPercent val="0"/>
            <c:showBubbleSize val="0"/>
          </c:dLbls>
          <c:cat>
            <c:numRef>
              <c:f>'23'!$A$6:$A$34</c:f>
              <c:numCache>
                <c:formatCode>0_);\(0\)</c:formatCode>
                <c:ptCount val="29"/>
                <c:pt idx="0">
                  <c:v>2014</c:v>
                </c:pt>
                <c:pt idx="1">
                  <c:v>2013</c:v>
                </c:pt>
                <c:pt idx="2">
                  <c:v>2012</c:v>
                </c:pt>
                <c:pt idx="3">
                  <c:v>2011</c:v>
                </c:pt>
                <c:pt idx="4">
                  <c:v>2010</c:v>
                </c:pt>
                <c:pt idx="5">
                  <c:v>2009</c:v>
                </c:pt>
                <c:pt idx="6">
                  <c:v>2008</c:v>
                </c:pt>
                <c:pt idx="7">
                  <c:v>2007</c:v>
                </c:pt>
                <c:pt idx="8">
                  <c:v>2006</c:v>
                </c:pt>
                <c:pt idx="9">
                  <c:v>2005</c:v>
                </c:pt>
                <c:pt idx="10">
                  <c:v>2004</c:v>
                </c:pt>
                <c:pt idx="11">
                  <c:v>2003</c:v>
                </c:pt>
                <c:pt idx="12">
                  <c:v>2002</c:v>
                </c:pt>
                <c:pt idx="13">
                  <c:v>2001</c:v>
                </c:pt>
                <c:pt idx="14">
                  <c:v>2000</c:v>
                </c:pt>
                <c:pt idx="15">
                  <c:v>1999</c:v>
                </c:pt>
                <c:pt idx="16">
                  <c:v>1998</c:v>
                </c:pt>
                <c:pt idx="17">
                  <c:v>1997</c:v>
                </c:pt>
                <c:pt idx="18">
                  <c:v>1996</c:v>
                </c:pt>
                <c:pt idx="19">
                  <c:v>1995</c:v>
                </c:pt>
                <c:pt idx="20">
                  <c:v>1994</c:v>
                </c:pt>
                <c:pt idx="21">
                  <c:v>1992</c:v>
                </c:pt>
                <c:pt idx="22">
                  <c:v>1991</c:v>
                </c:pt>
                <c:pt idx="23">
                  <c:v>1990</c:v>
                </c:pt>
                <c:pt idx="24">
                  <c:v>1989</c:v>
                </c:pt>
                <c:pt idx="25">
                  <c:v>1988</c:v>
                </c:pt>
                <c:pt idx="26">
                  <c:v>1987</c:v>
                </c:pt>
                <c:pt idx="27">
                  <c:v>1986</c:v>
                </c:pt>
                <c:pt idx="28">
                  <c:v>1985</c:v>
                </c:pt>
              </c:numCache>
            </c:numRef>
          </c:cat>
          <c:val>
            <c:numRef>
              <c:f>'23'!$E$6:$E$34</c:f>
              <c:numCache>
                <c:formatCode>0.0%</c:formatCode>
                <c:ptCount val="29"/>
                <c:pt idx="0">
                  <c:v>0.33700000000000002</c:v>
                </c:pt>
                <c:pt idx="1">
                  <c:v>0.32759214609910087</c:v>
                </c:pt>
                <c:pt idx="2">
                  <c:v>0.33100000000000002</c:v>
                </c:pt>
                <c:pt idx="3">
                  <c:v>0.32900000000000001</c:v>
                </c:pt>
                <c:pt idx="4">
                  <c:v>0.32900000000000001</c:v>
                </c:pt>
                <c:pt idx="5">
                  <c:v>0.314</c:v>
                </c:pt>
                <c:pt idx="6">
                  <c:v>0.30399999999999999</c:v>
                </c:pt>
                <c:pt idx="7">
                  <c:v>0.29599999999999999</c:v>
                </c:pt>
                <c:pt idx="8">
                  <c:v>0.29299999999999998</c:v>
                </c:pt>
                <c:pt idx="9">
                  <c:v>0.29799999999999999</c:v>
                </c:pt>
                <c:pt idx="10">
                  <c:v>0.3</c:v>
                </c:pt>
                <c:pt idx="11">
                  <c:v>0.29299999999999998</c:v>
                </c:pt>
                <c:pt idx="12">
                  <c:v>0.28899999999999998</c:v>
                </c:pt>
                <c:pt idx="13">
                  <c:v>0.28899999999999998</c:v>
                </c:pt>
                <c:pt idx="14">
                  <c:v>0.27500000000000002</c:v>
                </c:pt>
                <c:pt idx="15">
                  <c:v>0.27800000000000002</c:v>
                </c:pt>
                <c:pt idx="16">
                  <c:v>0.29399999999999998</c:v>
                </c:pt>
                <c:pt idx="17">
                  <c:v>0.30599999999999999</c:v>
                </c:pt>
                <c:pt idx="18">
                  <c:v>0.31900000000000001</c:v>
                </c:pt>
                <c:pt idx="19">
                  <c:v>0.312</c:v>
                </c:pt>
                <c:pt idx="20">
                  <c:v>0.32500000000000001</c:v>
                </c:pt>
                <c:pt idx="21">
                  <c:v>0.313</c:v>
                </c:pt>
                <c:pt idx="22">
                  <c:v>0.307</c:v>
                </c:pt>
                <c:pt idx="23">
                  <c:v>0.29399999999999998</c:v>
                </c:pt>
                <c:pt idx="24">
                  <c:v>0.27800000000000002</c:v>
                </c:pt>
                <c:pt idx="25">
                  <c:v>0.28399999999999997</c:v>
                </c:pt>
                <c:pt idx="26">
                  <c:v>0.29840206748443926</c:v>
                </c:pt>
                <c:pt idx="27">
                  <c:v>0.27057881730534961</c:v>
                </c:pt>
                <c:pt idx="28">
                  <c:v>0.27420009470337547</c:v>
                </c:pt>
              </c:numCache>
            </c:numRef>
          </c:val>
          <c:smooth val="0"/>
        </c:ser>
        <c:dLbls>
          <c:showLegendKey val="0"/>
          <c:showVal val="0"/>
          <c:showCatName val="0"/>
          <c:showSerName val="0"/>
          <c:showPercent val="0"/>
          <c:showBubbleSize val="0"/>
        </c:dLbls>
        <c:marker val="1"/>
        <c:smooth val="0"/>
        <c:axId val="119854592"/>
        <c:axId val="119856128"/>
      </c:lineChart>
      <c:catAx>
        <c:axId val="119854592"/>
        <c:scaling>
          <c:orientation val="minMax"/>
        </c:scaling>
        <c:delete val="0"/>
        <c:axPos val="b"/>
        <c:numFmt formatCode="0_);\(0\)" sourceLinked="1"/>
        <c:majorTickMark val="none"/>
        <c:minorTickMark val="out"/>
        <c:tickLblPos val="nextTo"/>
        <c:txPr>
          <a:bodyPr/>
          <a:lstStyle/>
          <a:p>
            <a:pPr>
              <a:defRPr sz="900"/>
            </a:pPr>
            <a:endParaRPr lang="en-US"/>
          </a:p>
        </c:txPr>
        <c:crossAx val="119856128"/>
        <c:crosses val="autoZero"/>
        <c:auto val="1"/>
        <c:lblAlgn val="ctr"/>
        <c:lblOffset val="100"/>
        <c:tickLblSkip val="7"/>
        <c:noMultiLvlLbl val="0"/>
      </c:catAx>
      <c:valAx>
        <c:axId val="119856128"/>
        <c:scaling>
          <c:orientation val="minMax"/>
          <c:max val="0.4"/>
        </c:scaling>
        <c:delete val="0"/>
        <c:axPos val="l"/>
        <c:title>
          <c:tx>
            <c:rich>
              <a:bodyPr rot="-5400000" vert="horz"/>
              <a:lstStyle/>
              <a:p>
                <a:pPr>
                  <a:defRPr b="0"/>
                </a:pPr>
                <a:r>
                  <a:rPr lang="en-US" b="0"/>
                  <a:t>Percent</a:t>
                </a:r>
              </a:p>
            </c:rich>
          </c:tx>
          <c:layout/>
          <c:overlay val="0"/>
        </c:title>
        <c:numFmt formatCode="0%" sourceLinked="0"/>
        <c:majorTickMark val="none"/>
        <c:minorTickMark val="none"/>
        <c:tickLblPos val="nextTo"/>
        <c:crossAx val="119854592"/>
        <c:crosses val="autoZero"/>
        <c:crossBetween val="between"/>
        <c:majorUnit val="0.1"/>
      </c:valAx>
    </c:plotArea>
    <c:plotVisOnly val="1"/>
    <c:dispBlanksAs val="gap"/>
    <c:showDLblsOverMax val="0"/>
  </c:chart>
  <c:spPr>
    <a:ln>
      <a:noFill/>
    </a:ln>
  </c:sp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5670672744854265E-2"/>
          <c:y val="4.3452031182669333E-2"/>
          <c:w val="0.88945883409310678"/>
          <c:h val="0.77331112406408342"/>
        </c:manualLayout>
      </c:layout>
      <c:barChart>
        <c:barDir val="col"/>
        <c:grouping val="stacked"/>
        <c:varyColors val="0"/>
        <c:ser>
          <c:idx val="0"/>
          <c:order val="0"/>
          <c:tx>
            <c:strRef>
              <c:f>'9'!$G$4</c:f>
              <c:strCache>
                <c:ptCount val="1"/>
                <c:pt idx="0">
                  <c:v>Supplemental Poverty Rate</c:v>
                </c:pt>
              </c:strCache>
            </c:strRef>
          </c:tx>
          <c:spPr>
            <a:solidFill>
              <a:sysClr val="window" lastClr="FFFFFF">
                <a:lumMod val="85000"/>
              </a:sysClr>
            </a:solidFill>
            <a:effectLst/>
          </c:spPr>
          <c:invertIfNegative val="0"/>
          <c:cat>
            <c:strRef>
              <c:f>'9'!$F$5:$F$16</c:f>
              <c:strCache>
                <c:ptCount val="12"/>
                <c:pt idx="0">
                  <c:v>Social
Security</c:v>
                </c:pt>
                <c:pt idx="1">
                  <c:v>Tax
Credits*</c:v>
                </c:pt>
                <c:pt idx="2">
                  <c:v>EITC</c:v>
                </c:pt>
                <c:pt idx="3">
                  <c:v>SNAP</c:v>
                </c:pt>
                <c:pt idx="4">
                  <c:v>UI</c:v>
                </c:pt>
                <c:pt idx="5">
                  <c:v>SSI</c:v>
                </c:pt>
                <c:pt idx="6">
                  <c:v>Housing</c:v>
                </c:pt>
                <c:pt idx="7">
                  <c:v>School
Lunch</c:v>
                </c:pt>
                <c:pt idx="8">
                  <c:v>TANF (cash)</c:v>
                </c:pt>
                <c:pt idx="9">
                  <c:v>WIC</c:v>
                </c:pt>
                <c:pt idx="10">
                  <c:v>LIHEAP</c:v>
                </c:pt>
                <c:pt idx="11">
                  <c:v>Child
Support
(net)</c:v>
                </c:pt>
              </c:strCache>
            </c:strRef>
          </c:cat>
          <c:val>
            <c:numRef>
              <c:f>'9'!$G$5:$G$16</c:f>
              <c:numCache>
                <c:formatCode>0.0%</c:formatCode>
                <c:ptCount val="12"/>
                <c:pt idx="0">
                  <c:v>0.153</c:v>
                </c:pt>
                <c:pt idx="1">
                  <c:v>0.153</c:v>
                </c:pt>
                <c:pt idx="2">
                  <c:v>0.153</c:v>
                </c:pt>
                <c:pt idx="3">
                  <c:v>0.153</c:v>
                </c:pt>
                <c:pt idx="4">
                  <c:v>0.153</c:v>
                </c:pt>
                <c:pt idx="5">
                  <c:v>0.153</c:v>
                </c:pt>
                <c:pt idx="6">
                  <c:v>0.153</c:v>
                </c:pt>
                <c:pt idx="7">
                  <c:v>0.153</c:v>
                </c:pt>
                <c:pt idx="8">
                  <c:v>0.153</c:v>
                </c:pt>
                <c:pt idx="9">
                  <c:v>0.153</c:v>
                </c:pt>
                <c:pt idx="10">
                  <c:v>0.153</c:v>
                </c:pt>
                <c:pt idx="11">
                  <c:v>0.153</c:v>
                </c:pt>
              </c:numCache>
            </c:numRef>
          </c:val>
        </c:ser>
        <c:ser>
          <c:idx val="1"/>
          <c:order val="1"/>
          <c:tx>
            <c:strRef>
              <c:f>'9'!$H$4</c:f>
              <c:strCache>
                <c:ptCount val="1"/>
                <c:pt idx="0">
                  <c:v>Percentage point increase if program didn't exist</c:v>
                </c:pt>
              </c:strCache>
            </c:strRef>
          </c:tx>
          <c:spPr>
            <a:pattFill prst="pct75">
              <a:fgClr>
                <a:srgbClr val="9BBB59"/>
              </a:fgClr>
              <a:bgClr>
                <a:sysClr val="window" lastClr="FFFFFF"/>
              </a:bgClr>
            </a:pattFill>
            <a:effectLst/>
          </c:spPr>
          <c:invertIfNegative val="0"/>
          <c:dLbls>
            <c:dLbl>
              <c:idx val="0"/>
              <c:layout>
                <c:manualLayout>
                  <c:x val="0"/>
                  <c:y val="-0.14500818740940966"/>
                </c:manualLayout>
              </c:layout>
              <c:tx>
                <c:rich>
                  <a:bodyPr/>
                  <a:lstStyle/>
                  <a:p>
                    <a:r>
                      <a:rPr lang="en-US"/>
                      <a:t>+8.2</a:t>
                    </a:r>
                  </a:p>
                </c:rich>
              </c:tx>
              <c:dLblPos val="ctr"/>
              <c:showLegendKey val="0"/>
              <c:showVal val="1"/>
              <c:showCatName val="0"/>
              <c:showSerName val="0"/>
              <c:showPercent val="0"/>
              <c:showBubbleSize val="0"/>
            </c:dLbl>
            <c:dLbl>
              <c:idx val="1"/>
              <c:layout>
                <c:manualLayout>
                  <c:x val="0"/>
                  <c:y val="-6.2251347613806303E-2"/>
                </c:manualLayout>
              </c:layout>
              <c:tx>
                <c:rich>
                  <a:bodyPr/>
                  <a:lstStyle/>
                  <a:p>
                    <a:r>
                      <a:rPr lang="en-US"/>
                      <a:t>+3.1</a:t>
                    </a:r>
                  </a:p>
                </c:rich>
              </c:tx>
              <c:dLblPos val="ctr"/>
              <c:showLegendKey val="0"/>
              <c:showVal val="1"/>
              <c:showCatName val="0"/>
              <c:showSerName val="0"/>
              <c:showPercent val="0"/>
              <c:showBubbleSize val="0"/>
            </c:dLbl>
            <c:dLbl>
              <c:idx val="2"/>
              <c:layout>
                <c:manualLayout>
                  <c:x val="0"/>
                  <c:y val="-5.4275505884345099E-2"/>
                </c:manualLayout>
              </c:layout>
              <c:tx>
                <c:rich>
                  <a:bodyPr/>
                  <a:lstStyle/>
                  <a:p>
                    <a:r>
                      <a:rPr lang="en-US"/>
                      <a:t>+2.1</a:t>
                    </a:r>
                  </a:p>
                </c:rich>
              </c:tx>
              <c:dLblPos val="ctr"/>
              <c:showLegendKey val="0"/>
              <c:showVal val="1"/>
              <c:showCatName val="0"/>
              <c:showSerName val="0"/>
              <c:showPercent val="0"/>
              <c:showBubbleSize val="0"/>
            </c:dLbl>
            <c:dLbl>
              <c:idx val="3"/>
              <c:layout>
                <c:manualLayout>
                  <c:x val="0"/>
                  <c:y val="-4.3027008720683997E-2"/>
                </c:manualLayout>
              </c:layout>
              <c:tx>
                <c:rich>
                  <a:bodyPr/>
                  <a:lstStyle/>
                  <a:p>
                    <a:r>
                      <a:rPr lang="en-US"/>
                      <a:t>+1.5</a:t>
                    </a:r>
                  </a:p>
                </c:rich>
              </c:tx>
              <c:dLblPos val="ctr"/>
              <c:showLegendKey val="0"/>
              <c:showVal val="1"/>
              <c:showCatName val="0"/>
              <c:showSerName val="0"/>
              <c:showPercent val="0"/>
              <c:showBubbleSize val="0"/>
            </c:dLbl>
            <c:dLbl>
              <c:idx val="4"/>
              <c:layout>
                <c:manualLayout>
                  <c:x val="0"/>
                  <c:y val="-3.5479242514040603E-2"/>
                </c:manualLayout>
              </c:layout>
              <c:tx>
                <c:rich>
                  <a:bodyPr/>
                  <a:lstStyle/>
                  <a:p>
                    <a:r>
                      <a:rPr lang="en-US"/>
                      <a:t>+0.3</a:t>
                    </a:r>
                  </a:p>
                </c:rich>
              </c:tx>
              <c:dLblPos val="ctr"/>
              <c:showLegendKey val="0"/>
              <c:showVal val="1"/>
              <c:showCatName val="0"/>
              <c:showSerName val="0"/>
              <c:showPercent val="0"/>
              <c:showBubbleSize val="0"/>
            </c:dLbl>
            <c:dLbl>
              <c:idx val="5"/>
              <c:layout>
                <c:manualLayout>
                  <c:x val="2.0080321285140599E-3"/>
                  <c:y val="-3.4502300115711301E-2"/>
                </c:manualLayout>
              </c:layout>
              <c:tx>
                <c:rich>
                  <a:bodyPr/>
                  <a:lstStyle/>
                  <a:p>
                    <a:r>
                      <a:rPr lang="en-US"/>
                      <a:t>+1.2</a:t>
                    </a:r>
                  </a:p>
                </c:rich>
              </c:tx>
              <c:dLblPos val="ctr"/>
              <c:showLegendKey val="0"/>
              <c:showVal val="1"/>
              <c:showCatName val="0"/>
              <c:showSerName val="0"/>
              <c:showPercent val="0"/>
              <c:showBubbleSize val="0"/>
            </c:dLbl>
            <c:dLbl>
              <c:idx val="6"/>
              <c:layout>
                <c:manualLayout>
                  <c:x val="-7.3626994166862698E-17"/>
                  <c:y val="-3.5839133011599397E-2"/>
                </c:manualLayout>
              </c:layout>
              <c:tx>
                <c:rich>
                  <a:bodyPr/>
                  <a:lstStyle/>
                  <a:p>
                    <a:r>
                      <a:rPr lang="en-US"/>
                      <a:t>+0.9</a:t>
                    </a:r>
                  </a:p>
                </c:rich>
              </c:tx>
              <c:dLblPos val="ctr"/>
              <c:showLegendKey val="0"/>
              <c:showVal val="1"/>
              <c:showCatName val="0"/>
              <c:showSerName val="0"/>
              <c:showPercent val="0"/>
              <c:showBubbleSize val="0"/>
            </c:dLbl>
            <c:dLbl>
              <c:idx val="7"/>
              <c:layout>
                <c:manualLayout>
                  <c:x val="7.3626994166862698E-17"/>
                  <c:y val="-3.1030282505009499E-2"/>
                </c:manualLayout>
              </c:layout>
              <c:tx>
                <c:rich>
                  <a:bodyPr/>
                  <a:lstStyle/>
                  <a:p>
                    <a:r>
                      <a:rPr lang="en-US"/>
                      <a:t>+0.4</a:t>
                    </a:r>
                  </a:p>
                </c:rich>
              </c:tx>
              <c:dLblPos val="ctr"/>
              <c:showLegendKey val="0"/>
              <c:showVal val="1"/>
              <c:showCatName val="0"/>
              <c:showSerName val="0"/>
              <c:showPercent val="0"/>
              <c:showBubbleSize val="0"/>
            </c:dLbl>
            <c:dLbl>
              <c:idx val="8"/>
              <c:layout>
                <c:manualLayout>
                  <c:x val="7.3626994166862698E-17"/>
                  <c:y val="-2.7178280134338002E-2"/>
                </c:manualLayout>
              </c:layout>
              <c:tx>
                <c:rich>
                  <a:bodyPr/>
                  <a:lstStyle/>
                  <a:p>
                    <a:r>
                      <a:rPr lang="en-US"/>
                      <a:t>+0.2</a:t>
                    </a:r>
                  </a:p>
                </c:rich>
              </c:tx>
              <c:dLblPos val="ctr"/>
              <c:showLegendKey val="0"/>
              <c:showVal val="1"/>
              <c:showCatName val="0"/>
              <c:showSerName val="0"/>
              <c:showPercent val="0"/>
              <c:showBubbleSize val="0"/>
            </c:dLbl>
            <c:dLbl>
              <c:idx val="9"/>
              <c:layout>
                <c:manualLayout>
                  <c:x val="0"/>
                  <c:y val="-2.25660824654982E-2"/>
                </c:manualLayout>
              </c:layout>
              <c:tx>
                <c:rich>
                  <a:bodyPr/>
                  <a:lstStyle/>
                  <a:p>
                    <a:r>
                      <a:rPr lang="en-US"/>
                      <a:t>+0.1</a:t>
                    </a:r>
                  </a:p>
                </c:rich>
              </c:tx>
              <c:dLblPos val="ctr"/>
              <c:showLegendKey val="0"/>
              <c:showVal val="1"/>
              <c:showCatName val="0"/>
              <c:showSerName val="0"/>
              <c:showPercent val="0"/>
              <c:showBubbleSize val="0"/>
            </c:dLbl>
            <c:dLbl>
              <c:idx val="10"/>
              <c:layout>
                <c:manualLayout>
                  <c:x val="0"/>
                  <c:y val="-2.2029859170829499E-2"/>
                </c:manualLayout>
              </c:layout>
              <c:tx>
                <c:rich>
                  <a:bodyPr/>
                  <a:lstStyle/>
                  <a:p>
                    <a:r>
                      <a:rPr lang="en-US"/>
                      <a:t>+0.1</a:t>
                    </a:r>
                  </a:p>
                </c:rich>
              </c:tx>
              <c:dLblPos val="ctr"/>
              <c:showLegendKey val="0"/>
              <c:showVal val="1"/>
              <c:showCatName val="0"/>
              <c:showSerName val="0"/>
              <c:showPercent val="0"/>
              <c:showBubbleSize val="0"/>
            </c:dLbl>
            <c:dLbl>
              <c:idx val="11"/>
              <c:layout>
                <c:manualLayout>
                  <c:x val="0"/>
                  <c:y val="-2.9797081816385854E-2"/>
                </c:manualLayout>
              </c:layout>
              <c:tx>
                <c:rich>
                  <a:bodyPr/>
                  <a:lstStyle/>
                  <a:p>
                    <a:r>
                      <a:rPr lang="en-US"/>
                      <a:t>+0.2</a:t>
                    </a:r>
                  </a:p>
                </c:rich>
              </c:tx>
              <c:dLblPos val="ctr"/>
              <c:showLegendKey val="0"/>
              <c:showVal val="1"/>
              <c:showCatName val="0"/>
              <c:showSerName val="0"/>
              <c:showPercent val="0"/>
              <c:showBubbleSize val="0"/>
            </c:dLbl>
            <c:numFmt formatCode="\+0.0%" sourceLinked="0"/>
            <c:dLblPos val="inEnd"/>
            <c:showLegendKey val="0"/>
            <c:showVal val="1"/>
            <c:showCatName val="0"/>
            <c:showSerName val="0"/>
            <c:showPercent val="0"/>
            <c:showBubbleSize val="0"/>
            <c:showLeaderLines val="0"/>
          </c:dLbls>
          <c:cat>
            <c:strRef>
              <c:f>'9'!$F$5:$F$16</c:f>
              <c:strCache>
                <c:ptCount val="12"/>
                <c:pt idx="0">
                  <c:v>Social
Security</c:v>
                </c:pt>
                <c:pt idx="1">
                  <c:v>Tax
Credits*</c:v>
                </c:pt>
                <c:pt idx="2">
                  <c:v>EITC</c:v>
                </c:pt>
                <c:pt idx="3">
                  <c:v>SNAP</c:v>
                </c:pt>
                <c:pt idx="4">
                  <c:v>UI</c:v>
                </c:pt>
                <c:pt idx="5">
                  <c:v>SSI</c:v>
                </c:pt>
                <c:pt idx="6">
                  <c:v>Housing</c:v>
                </c:pt>
                <c:pt idx="7">
                  <c:v>School
Lunch</c:v>
                </c:pt>
                <c:pt idx="8">
                  <c:v>TANF (cash)</c:v>
                </c:pt>
                <c:pt idx="9">
                  <c:v>WIC</c:v>
                </c:pt>
                <c:pt idx="10">
                  <c:v>LIHEAP</c:v>
                </c:pt>
                <c:pt idx="11">
                  <c:v>Child
Support
(net)</c:v>
                </c:pt>
              </c:strCache>
            </c:strRef>
          </c:cat>
          <c:val>
            <c:numRef>
              <c:f>'9'!$H$5:$H$16</c:f>
              <c:numCache>
                <c:formatCode>0.0%</c:formatCode>
                <c:ptCount val="12"/>
                <c:pt idx="0">
                  <c:v>8.199999999999999E-2</c:v>
                </c:pt>
                <c:pt idx="1">
                  <c:v>3.1E-2</c:v>
                </c:pt>
                <c:pt idx="2">
                  <c:v>2.1400000000000002E-2</c:v>
                </c:pt>
                <c:pt idx="3">
                  <c:v>1.5000000000000013E-2</c:v>
                </c:pt>
                <c:pt idx="4">
                  <c:v>3.0000000000000027E-3</c:v>
                </c:pt>
                <c:pt idx="5">
                  <c:v>1.2000000000000011E-2</c:v>
                </c:pt>
                <c:pt idx="6">
                  <c:v>9.000000000000008E-3</c:v>
                </c:pt>
                <c:pt idx="7">
                  <c:v>4.0000000000000036E-3</c:v>
                </c:pt>
                <c:pt idx="8">
                  <c:v>2.0000000000000018E-3</c:v>
                </c:pt>
                <c:pt idx="9">
                  <c:v>1.3999999999999846E-3</c:v>
                </c:pt>
                <c:pt idx="10">
                  <c:v>5.9999999999998943E-4</c:v>
                </c:pt>
                <c:pt idx="11">
                  <c:v>2.0999999999999908E-3</c:v>
                </c:pt>
              </c:numCache>
            </c:numRef>
          </c:val>
        </c:ser>
        <c:dLbls>
          <c:showLegendKey val="0"/>
          <c:showVal val="0"/>
          <c:showCatName val="0"/>
          <c:showSerName val="0"/>
          <c:showPercent val="0"/>
          <c:showBubbleSize val="0"/>
        </c:dLbls>
        <c:gapWidth val="61"/>
        <c:overlap val="100"/>
        <c:axId val="113899776"/>
        <c:axId val="114819072"/>
      </c:barChart>
      <c:catAx>
        <c:axId val="113899776"/>
        <c:scaling>
          <c:orientation val="minMax"/>
        </c:scaling>
        <c:delete val="0"/>
        <c:axPos val="b"/>
        <c:numFmt formatCode="General" sourceLinked="1"/>
        <c:majorTickMark val="none"/>
        <c:minorTickMark val="none"/>
        <c:tickLblPos val="low"/>
        <c:spPr>
          <a:ln w="12700">
            <a:solidFill>
              <a:sysClr val="windowText" lastClr="000000"/>
            </a:solidFill>
          </a:ln>
        </c:spPr>
        <c:txPr>
          <a:bodyPr/>
          <a:lstStyle/>
          <a:p>
            <a:pPr>
              <a:defRPr sz="900"/>
            </a:pPr>
            <a:endParaRPr lang="en-US"/>
          </a:p>
        </c:txPr>
        <c:crossAx val="114819072"/>
        <c:crossesAt val="0"/>
        <c:auto val="1"/>
        <c:lblAlgn val="ctr"/>
        <c:lblOffset val="100"/>
        <c:noMultiLvlLbl val="0"/>
      </c:catAx>
      <c:valAx>
        <c:axId val="114819072"/>
        <c:scaling>
          <c:orientation val="minMax"/>
        </c:scaling>
        <c:delete val="0"/>
        <c:axPos val="l"/>
        <c:majorGridlines>
          <c:spPr>
            <a:ln>
              <a:noFill/>
            </a:ln>
          </c:spPr>
        </c:majorGridlines>
        <c:numFmt formatCode="0%" sourceLinked="0"/>
        <c:majorTickMark val="none"/>
        <c:minorTickMark val="none"/>
        <c:tickLblPos val="nextTo"/>
        <c:crossAx val="113899776"/>
        <c:crossesAt val="1"/>
        <c:crossBetween val="between"/>
      </c:valAx>
    </c:plotArea>
    <c:legend>
      <c:legendPos val="t"/>
      <c:layout>
        <c:manualLayout>
          <c:xMode val="edge"/>
          <c:yMode val="edge"/>
          <c:x val="0.21228070175438596"/>
          <c:y val="2.3880597014925373E-2"/>
          <c:w val="0.737719298245614"/>
          <c:h val="0.14844047479139735"/>
        </c:manualLayout>
      </c:layout>
      <c:overlay val="0"/>
      <c:txPr>
        <a:bodyPr/>
        <a:lstStyle/>
        <a:p>
          <a:pPr>
            <a:defRPr sz="1100"/>
          </a:pPr>
          <a:endParaRPr lang="en-US"/>
        </a:p>
      </c:txPr>
    </c:legend>
    <c:plotVisOnly val="1"/>
    <c:dispBlanksAs val="gap"/>
    <c:showDLblsOverMax val="0"/>
  </c:chart>
  <c:spPr>
    <a:ln>
      <a:noFill/>
    </a:ln>
  </c:sp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4951108639509951E-2"/>
          <c:y val="5.1858590989909255E-2"/>
          <c:w val="0.89124825688923714"/>
          <c:h val="0.77662716917666841"/>
        </c:manualLayout>
      </c:layout>
      <c:barChart>
        <c:barDir val="col"/>
        <c:grouping val="stacked"/>
        <c:varyColors val="0"/>
        <c:ser>
          <c:idx val="0"/>
          <c:order val="0"/>
          <c:tx>
            <c:strRef>
              <c:f>'10'!$H$4</c:f>
              <c:strCache>
                <c:ptCount val="1"/>
                <c:pt idx="0">
                  <c:v>Supplemental Poverty Rate</c:v>
                </c:pt>
              </c:strCache>
            </c:strRef>
          </c:tx>
          <c:spPr>
            <a:solidFill>
              <a:sysClr val="window" lastClr="FFFFFF">
                <a:lumMod val="85000"/>
              </a:sysClr>
            </a:solidFill>
            <a:effectLst/>
          </c:spPr>
          <c:invertIfNegative val="0"/>
          <c:cat>
            <c:strRef>
              <c:f>'10'!$G$5:$G$16</c:f>
              <c:strCache>
                <c:ptCount val="12"/>
                <c:pt idx="0">
                  <c:v>Social
Security</c:v>
                </c:pt>
                <c:pt idx="1">
                  <c:v>Tax
Credits*</c:v>
                </c:pt>
                <c:pt idx="2">
                  <c:v>EITC</c:v>
                </c:pt>
                <c:pt idx="3">
                  <c:v>SNAP</c:v>
                </c:pt>
                <c:pt idx="4">
                  <c:v>UI</c:v>
                </c:pt>
                <c:pt idx="5">
                  <c:v>SSI</c:v>
                </c:pt>
                <c:pt idx="6">
                  <c:v>Housing</c:v>
                </c:pt>
                <c:pt idx="7">
                  <c:v>School
Lunch</c:v>
                </c:pt>
                <c:pt idx="8">
                  <c:v>TANF (cash)</c:v>
                </c:pt>
                <c:pt idx="9">
                  <c:v>WIC</c:v>
                </c:pt>
                <c:pt idx="10">
                  <c:v>LIHEAP</c:v>
                </c:pt>
                <c:pt idx="11">
                  <c:v>Child
Support
(net)</c:v>
                </c:pt>
              </c:strCache>
            </c:strRef>
          </c:cat>
          <c:val>
            <c:numRef>
              <c:f>'10'!$H$5:$H$16</c:f>
              <c:numCache>
                <c:formatCode>0.0%</c:formatCode>
                <c:ptCount val="12"/>
                <c:pt idx="0">
                  <c:v>0.16700000000000001</c:v>
                </c:pt>
                <c:pt idx="1">
                  <c:v>0.16700000000000001</c:v>
                </c:pt>
                <c:pt idx="2">
                  <c:v>0.16700000000000001</c:v>
                </c:pt>
                <c:pt idx="3">
                  <c:v>0.16700000000000001</c:v>
                </c:pt>
                <c:pt idx="4">
                  <c:v>0.16700000000000001</c:v>
                </c:pt>
                <c:pt idx="5">
                  <c:v>0.16700000000000001</c:v>
                </c:pt>
                <c:pt idx="6">
                  <c:v>0.16700000000000001</c:v>
                </c:pt>
                <c:pt idx="7">
                  <c:v>0.16700000000000001</c:v>
                </c:pt>
                <c:pt idx="8">
                  <c:v>0.16700000000000001</c:v>
                </c:pt>
                <c:pt idx="9">
                  <c:v>0.16700000000000001</c:v>
                </c:pt>
                <c:pt idx="10">
                  <c:v>0.16700000000000001</c:v>
                </c:pt>
                <c:pt idx="11">
                  <c:v>0.16700000000000001</c:v>
                </c:pt>
              </c:numCache>
            </c:numRef>
          </c:val>
        </c:ser>
        <c:ser>
          <c:idx val="1"/>
          <c:order val="1"/>
          <c:tx>
            <c:strRef>
              <c:f>'10'!$I$4</c:f>
              <c:strCache>
                <c:ptCount val="1"/>
                <c:pt idx="0">
                  <c:v>Percentage point increase if program didn't exist</c:v>
                </c:pt>
              </c:strCache>
            </c:strRef>
          </c:tx>
          <c:spPr>
            <a:pattFill prst="pct75">
              <a:fgClr>
                <a:srgbClr val="9BBB59"/>
              </a:fgClr>
              <a:bgClr>
                <a:sysClr val="window" lastClr="FFFFFF"/>
              </a:bgClr>
            </a:pattFill>
            <a:effectLst/>
          </c:spPr>
          <c:invertIfNegative val="0"/>
          <c:dLbls>
            <c:dLbl>
              <c:idx val="0"/>
              <c:layout>
                <c:manualLayout>
                  <c:x val="0"/>
                  <c:y val="-4.6655964120989733E-2"/>
                </c:manualLayout>
              </c:layout>
              <c:tx>
                <c:rich>
                  <a:bodyPr/>
                  <a:lstStyle/>
                  <a:p>
                    <a:r>
                      <a:rPr lang="en-US"/>
                      <a:t>+2.2</a:t>
                    </a:r>
                  </a:p>
                </c:rich>
              </c:tx>
              <c:dLblPos val="ctr"/>
              <c:showLegendKey val="0"/>
              <c:showVal val="1"/>
              <c:showCatName val="0"/>
              <c:showSerName val="0"/>
              <c:showPercent val="0"/>
              <c:showBubbleSize val="0"/>
            </c:dLbl>
            <c:dLbl>
              <c:idx val="1"/>
              <c:layout>
                <c:manualLayout>
                  <c:x val="0"/>
                  <c:y val="-0.11460133017353413"/>
                </c:manualLayout>
              </c:layout>
              <c:tx>
                <c:rich>
                  <a:bodyPr/>
                  <a:lstStyle/>
                  <a:p>
                    <a:r>
                      <a:rPr lang="en-US"/>
                      <a:t>+7.1</a:t>
                    </a:r>
                  </a:p>
                </c:rich>
              </c:tx>
              <c:dLblPos val="ctr"/>
              <c:showLegendKey val="0"/>
              <c:showVal val="1"/>
              <c:showCatName val="0"/>
              <c:showSerName val="0"/>
              <c:showPercent val="0"/>
              <c:showBubbleSize val="0"/>
            </c:dLbl>
            <c:dLbl>
              <c:idx val="2"/>
              <c:layout>
                <c:manualLayout>
                  <c:x val="0"/>
                  <c:y val="-8.2539306373111132E-2"/>
                </c:manualLayout>
              </c:layout>
              <c:tx>
                <c:rich>
                  <a:bodyPr/>
                  <a:lstStyle/>
                  <a:p>
                    <a:r>
                      <a:rPr lang="en-US"/>
                      <a:t>+4.7</a:t>
                    </a:r>
                  </a:p>
                </c:rich>
              </c:tx>
              <c:dLblPos val="ctr"/>
              <c:showLegendKey val="0"/>
              <c:showVal val="1"/>
              <c:showCatName val="0"/>
              <c:showSerName val="0"/>
              <c:showPercent val="0"/>
              <c:showBubbleSize val="0"/>
            </c:dLbl>
            <c:dLbl>
              <c:idx val="3"/>
              <c:layout>
                <c:manualLayout>
                  <c:x val="0"/>
                  <c:y val="-5.3258415513594781E-2"/>
                </c:manualLayout>
              </c:layout>
              <c:tx>
                <c:rich>
                  <a:bodyPr/>
                  <a:lstStyle/>
                  <a:p>
                    <a:r>
                      <a:rPr lang="en-US"/>
                      <a:t>+2.8</a:t>
                    </a:r>
                  </a:p>
                </c:rich>
              </c:tx>
              <c:dLblPos val="ctr"/>
              <c:showLegendKey val="0"/>
              <c:showVal val="1"/>
              <c:showCatName val="0"/>
              <c:showSerName val="0"/>
              <c:showPercent val="0"/>
              <c:showBubbleSize val="0"/>
            </c:dLbl>
            <c:dLbl>
              <c:idx val="4"/>
              <c:layout/>
              <c:tx>
                <c:rich>
                  <a:bodyPr/>
                  <a:lstStyle/>
                  <a:p>
                    <a:r>
                      <a:rPr lang="en-US"/>
                      <a:t>+0.4</a:t>
                    </a:r>
                  </a:p>
                </c:rich>
              </c:tx>
              <c:dLblPos val="inBase"/>
              <c:showLegendKey val="0"/>
              <c:showVal val="1"/>
              <c:showCatName val="0"/>
              <c:showSerName val="0"/>
              <c:showPercent val="0"/>
              <c:showBubbleSize val="0"/>
            </c:dLbl>
            <c:dLbl>
              <c:idx val="5"/>
              <c:layout>
                <c:manualLayout>
                  <c:x val="-2.1401819154628142E-3"/>
                  <c:y val="-3.2371633157505797E-2"/>
                </c:manualLayout>
              </c:layout>
              <c:tx>
                <c:rich>
                  <a:bodyPr/>
                  <a:lstStyle/>
                  <a:p>
                    <a:r>
                      <a:rPr lang="en-US"/>
                      <a:t>+0.9</a:t>
                    </a:r>
                  </a:p>
                </c:rich>
              </c:tx>
              <c:dLblPos val="ctr"/>
              <c:showLegendKey val="0"/>
              <c:showVal val="1"/>
              <c:showCatName val="0"/>
              <c:showSerName val="0"/>
              <c:showPercent val="0"/>
              <c:showBubbleSize val="0"/>
            </c:dLbl>
            <c:dLbl>
              <c:idx val="6"/>
              <c:layout>
                <c:manualLayout>
                  <c:x val="-2.1401819154628142E-3"/>
                  <c:y val="-3.4572790051728967E-2"/>
                </c:manualLayout>
              </c:layout>
              <c:tx>
                <c:rich>
                  <a:bodyPr/>
                  <a:lstStyle/>
                  <a:p>
                    <a:r>
                      <a:rPr lang="en-US"/>
                      <a:t>+1.2</a:t>
                    </a:r>
                  </a:p>
                </c:rich>
              </c:tx>
              <c:dLblPos val="ctr"/>
              <c:showLegendKey val="0"/>
              <c:showVal val="1"/>
              <c:showCatName val="0"/>
              <c:showSerName val="0"/>
              <c:showPercent val="0"/>
              <c:showBubbleSize val="0"/>
            </c:dLbl>
            <c:dLbl>
              <c:idx val="7"/>
              <c:layout>
                <c:manualLayout>
                  <c:x val="-2.1401819154628142E-3"/>
                  <c:y val="-3.6255383125652983E-2"/>
                </c:manualLayout>
              </c:layout>
              <c:tx>
                <c:rich>
                  <a:bodyPr/>
                  <a:lstStyle/>
                  <a:p>
                    <a:r>
                      <a:rPr lang="en-US"/>
                      <a:t>+1.1</a:t>
                    </a:r>
                  </a:p>
                </c:rich>
              </c:tx>
              <c:dLblPos val="ctr"/>
              <c:showLegendKey val="0"/>
              <c:showVal val="1"/>
              <c:showCatName val="0"/>
              <c:showSerName val="0"/>
              <c:showPercent val="0"/>
              <c:showBubbleSize val="0"/>
            </c:dLbl>
            <c:dLbl>
              <c:idx val="8"/>
              <c:layout/>
              <c:tx>
                <c:rich>
                  <a:bodyPr/>
                  <a:lstStyle/>
                  <a:p>
                    <a:r>
                      <a:rPr lang="en-US"/>
                      <a:t>+0.5</a:t>
                    </a:r>
                  </a:p>
                </c:rich>
              </c:tx>
              <c:dLblPos val="inBase"/>
              <c:showLegendKey val="0"/>
              <c:showVal val="1"/>
              <c:showCatName val="0"/>
              <c:showSerName val="0"/>
              <c:showPercent val="0"/>
              <c:showBubbleSize val="0"/>
            </c:dLbl>
            <c:dLbl>
              <c:idx val="9"/>
              <c:layout/>
              <c:tx>
                <c:rich>
                  <a:bodyPr/>
                  <a:lstStyle/>
                  <a:p>
                    <a:r>
                      <a:rPr lang="en-US"/>
                      <a:t>+0.3</a:t>
                    </a:r>
                  </a:p>
                </c:rich>
              </c:tx>
              <c:dLblPos val="inBase"/>
              <c:showLegendKey val="0"/>
              <c:showVal val="1"/>
              <c:showCatName val="0"/>
              <c:showSerName val="0"/>
              <c:showPercent val="0"/>
              <c:showBubbleSize val="0"/>
            </c:dLbl>
            <c:dLbl>
              <c:idx val="10"/>
              <c:layout/>
              <c:tx>
                <c:rich>
                  <a:bodyPr/>
                  <a:lstStyle/>
                  <a:p>
                    <a:r>
                      <a:rPr lang="en-US"/>
                      <a:t>+0.1</a:t>
                    </a:r>
                  </a:p>
                </c:rich>
              </c:tx>
              <c:dLblPos val="inBase"/>
              <c:showLegendKey val="0"/>
              <c:showVal val="1"/>
              <c:showCatName val="0"/>
              <c:showSerName val="0"/>
              <c:showPercent val="0"/>
              <c:showBubbleSize val="0"/>
            </c:dLbl>
            <c:dLbl>
              <c:idx val="11"/>
              <c:layout/>
              <c:tx>
                <c:rich>
                  <a:bodyPr/>
                  <a:lstStyle/>
                  <a:p>
                    <a:r>
                      <a:rPr lang="en-US"/>
                      <a:t>+0.6</a:t>
                    </a:r>
                  </a:p>
                </c:rich>
              </c:tx>
              <c:dLblPos val="inBase"/>
              <c:showLegendKey val="0"/>
              <c:showVal val="1"/>
              <c:showCatName val="0"/>
              <c:showSerName val="0"/>
              <c:showPercent val="0"/>
              <c:showBubbleSize val="0"/>
            </c:dLbl>
            <c:numFmt formatCode="\+0.0%" sourceLinked="0"/>
            <c:dLblPos val="inBase"/>
            <c:showLegendKey val="0"/>
            <c:showVal val="1"/>
            <c:showCatName val="0"/>
            <c:showSerName val="0"/>
            <c:showPercent val="0"/>
            <c:showBubbleSize val="0"/>
            <c:showLeaderLines val="0"/>
          </c:dLbls>
          <c:cat>
            <c:strRef>
              <c:f>'10'!$G$5:$G$16</c:f>
              <c:strCache>
                <c:ptCount val="12"/>
                <c:pt idx="0">
                  <c:v>Social
Security</c:v>
                </c:pt>
                <c:pt idx="1">
                  <c:v>Tax
Credits*</c:v>
                </c:pt>
                <c:pt idx="2">
                  <c:v>EITC</c:v>
                </c:pt>
                <c:pt idx="3">
                  <c:v>SNAP</c:v>
                </c:pt>
                <c:pt idx="4">
                  <c:v>UI</c:v>
                </c:pt>
                <c:pt idx="5">
                  <c:v>SSI</c:v>
                </c:pt>
                <c:pt idx="6">
                  <c:v>Housing</c:v>
                </c:pt>
                <c:pt idx="7">
                  <c:v>School
Lunch</c:v>
                </c:pt>
                <c:pt idx="8">
                  <c:v>TANF (cash)</c:v>
                </c:pt>
                <c:pt idx="9">
                  <c:v>WIC</c:v>
                </c:pt>
                <c:pt idx="10">
                  <c:v>LIHEAP</c:v>
                </c:pt>
                <c:pt idx="11">
                  <c:v>Child
Support
(net)</c:v>
                </c:pt>
              </c:strCache>
            </c:strRef>
          </c:cat>
          <c:val>
            <c:numRef>
              <c:f>'10'!$I$5:$I$16</c:f>
              <c:numCache>
                <c:formatCode>0.0%</c:formatCode>
                <c:ptCount val="12"/>
                <c:pt idx="0">
                  <c:v>2.1999999999999964E-2</c:v>
                </c:pt>
                <c:pt idx="1">
                  <c:v>7.1000000000000008E-2</c:v>
                </c:pt>
                <c:pt idx="2">
                  <c:v>4.6999999999999986E-2</c:v>
                </c:pt>
                <c:pt idx="3">
                  <c:v>2.7999999999999997E-2</c:v>
                </c:pt>
                <c:pt idx="4">
                  <c:v>4.0000000000000036E-3</c:v>
                </c:pt>
                <c:pt idx="5">
                  <c:v>9.000000000000008E-3</c:v>
                </c:pt>
                <c:pt idx="6">
                  <c:v>1.1999999999999983E-2</c:v>
                </c:pt>
                <c:pt idx="7">
                  <c:v>1.100000000000001E-2</c:v>
                </c:pt>
                <c:pt idx="8">
                  <c:v>4.9999999999999767E-3</c:v>
                </c:pt>
                <c:pt idx="9">
                  <c:v>3.0000000000000027E-3</c:v>
                </c:pt>
                <c:pt idx="10">
                  <c:v>1.0000000000000009E-3</c:v>
                </c:pt>
                <c:pt idx="11">
                  <c:v>6.1747999999999803E-3</c:v>
                </c:pt>
              </c:numCache>
            </c:numRef>
          </c:val>
        </c:ser>
        <c:dLbls>
          <c:showLegendKey val="0"/>
          <c:showVal val="0"/>
          <c:showCatName val="0"/>
          <c:showSerName val="0"/>
          <c:showPercent val="0"/>
          <c:showBubbleSize val="0"/>
        </c:dLbls>
        <c:gapWidth val="60"/>
        <c:overlap val="100"/>
        <c:axId val="115181440"/>
        <c:axId val="115182976"/>
      </c:barChart>
      <c:catAx>
        <c:axId val="115181440"/>
        <c:scaling>
          <c:orientation val="minMax"/>
        </c:scaling>
        <c:delete val="0"/>
        <c:axPos val="b"/>
        <c:numFmt formatCode="General" sourceLinked="1"/>
        <c:majorTickMark val="none"/>
        <c:minorTickMark val="none"/>
        <c:tickLblPos val="low"/>
        <c:spPr>
          <a:ln w="12700">
            <a:solidFill>
              <a:sysClr val="windowText" lastClr="000000"/>
            </a:solidFill>
          </a:ln>
        </c:spPr>
        <c:crossAx val="115182976"/>
        <c:crossesAt val="0"/>
        <c:auto val="1"/>
        <c:lblAlgn val="ctr"/>
        <c:lblOffset val="100"/>
        <c:noMultiLvlLbl val="0"/>
      </c:catAx>
      <c:valAx>
        <c:axId val="115182976"/>
        <c:scaling>
          <c:orientation val="minMax"/>
          <c:max val="0.3"/>
        </c:scaling>
        <c:delete val="0"/>
        <c:axPos val="l"/>
        <c:majorGridlines>
          <c:spPr>
            <a:ln>
              <a:noFill/>
            </a:ln>
          </c:spPr>
        </c:majorGridlines>
        <c:title>
          <c:tx>
            <c:rich>
              <a:bodyPr rot="-5400000" vert="horz"/>
              <a:lstStyle/>
              <a:p>
                <a:pPr>
                  <a:defRPr b="0"/>
                </a:pPr>
                <a:r>
                  <a:rPr lang="en-US" b="0"/>
                  <a:t>Percent</a:t>
                </a:r>
              </a:p>
            </c:rich>
          </c:tx>
          <c:layout/>
          <c:overlay val="0"/>
        </c:title>
        <c:numFmt formatCode="0%" sourceLinked="0"/>
        <c:majorTickMark val="none"/>
        <c:minorTickMark val="none"/>
        <c:tickLblPos val="nextTo"/>
        <c:crossAx val="115181440"/>
        <c:crossesAt val="1"/>
        <c:crossBetween val="between"/>
      </c:valAx>
    </c:plotArea>
    <c:legend>
      <c:legendPos val="t"/>
      <c:layout/>
      <c:overlay val="0"/>
      <c:txPr>
        <a:bodyPr/>
        <a:lstStyle/>
        <a:p>
          <a:pPr>
            <a:defRPr sz="1100"/>
          </a:pPr>
          <a:endParaRPr lang="en-US"/>
        </a:p>
      </c:txPr>
    </c:legend>
    <c:plotVisOnly val="1"/>
    <c:dispBlanksAs val="gap"/>
    <c:showDLblsOverMax val="0"/>
  </c:chart>
  <c:spPr>
    <a:ln>
      <a:noFill/>
    </a:ln>
  </c:sp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0683138191187054E-2"/>
          <c:y val="9.7067666006989697E-2"/>
          <c:w val="0.90740077092201143"/>
          <c:h val="0.75720885272972593"/>
        </c:manualLayout>
      </c:layout>
      <c:barChart>
        <c:barDir val="col"/>
        <c:grouping val="stacked"/>
        <c:varyColors val="0"/>
        <c:ser>
          <c:idx val="0"/>
          <c:order val="0"/>
          <c:tx>
            <c:strRef>
              <c:f>'11'!$G$3</c:f>
              <c:strCache>
                <c:ptCount val="1"/>
                <c:pt idx="0">
                  <c:v>Program recipients' supplemental poverty rate</c:v>
                </c:pt>
              </c:strCache>
            </c:strRef>
          </c:tx>
          <c:spPr>
            <a:solidFill>
              <a:sysClr val="window" lastClr="FFFFFF">
                <a:lumMod val="85000"/>
              </a:sysClr>
            </a:solidFill>
            <a:effectLst/>
          </c:spPr>
          <c:invertIfNegative val="0"/>
          <c:dLbls>
            <c:dLblPos val="inEnd"/>
            <c:showLegendKey val="0"/>
            <c:showVal val="1"/>
            <c:showCatName val="0"/>
            <c:showSerName val="0"/>
            <c:showPercent val="0"/>
            <c:showBubbleSize val="0"/>
            <c:showLeaderLines val="0"/>
          </c:dLbls>
          <c:cat>
            <c:strRef>
              <c:f>'11'!$F$4:$F$15</c:f>
              <c:strCache>
                <c:ptCount val="12"/>
                <c:pt idx="0">
                  <c:v>Social
Security</c:v>
                </c:pt>
                <c:pt idx="1">
                  <c:v>Tax
Credits*</c:v>
                </c:pt>
                <c:pt idx="2">
                  <c:v>EITC</c:v>
                </c:pt>
                <c:pt idx="3">
                  <c:v>SNAP</c:v>
                </c:pt>
                <c:pt idx="4">
                  <c:v>UI</c:v>
                </c:pt>
                <c:pt idx="5">
                  <c:v>SSI</c:v>
                </c:pt>
                <c:pt idx="6">
                  <c:v>Housing</c:v>
                </c:pt>
                <c:pt idx="7">
                  <c:v>School
Lunch</c:v>
                </c:pt>
                <c:pt idx="8">
                  <c:v>TANF (cash)</c:v>
                </c:pt>
                <c:pt idx="9">
                  <c:v>WIC</c:v>
                </c:pt>
                <c:pt idx="10">
                  <c:v>LIHEAP</c:v>
                </c:pt>
                <c:pt idx="11">
                  <c:v>Child
Support
(received)</c:v>
                </c:pt>
              </c:strCache>
            </c:strRef>
          </c:cat>
          <c:val>
            <c:numRef>
              <c:f>'11'!$G$4:$G$15</c:f>
              <c:numCache>
                <c:formatCode>0.0%</c:formatCode>
                <c:ptCount val="12"/>
                <c:pt idx="0">
                  <c:v>0.14099999999999999</c:v>
                </c:pt>
                <c:pt idx="1">
                  <c:v>0.27200000000000002</c:v>
                </c:pt>
                <c:pt idx="2">
                  <c:v>0.28899999999999998</c:v>
                </c:pt>
                <c:pt idx="3">
                  <c:v>0.39800000000000002</c:v>
                </c:pt>
                <c:pt idx="4">
                  <c:v>0.125</c:v>
                </c:pt>
                <c:pt idx="5">
                  <c:v>0.27600000000000002</c:v>
                </c:pt>
                <c:pt idx="6">
                  <c:v>0.39400000000000002</c:v>
                </c:pt>
                <c:pt idx="7">
                  <c:v>0.18099999999999999</c:v>
                </c:pt>
                <c:pt idx="8">
                  <c:v>0.39400000000000002</c:v>
                </c:pt>
                <c:pt idx="9">
                  <c:v>0.30499999999999999</c:v>
                </c:pt>
                <c:pt idx="10">
                  <c:v>0.42199999999999999</c:v>
                </c:pt>
                <c:pt idx="11">
                  <c:v>0.152</c:v>
                </c:pt>
              </c:numCache>
            </c:numRef>
          </c:val>
        </c:ser>
        <c:ser>
          <c:idx val="1"/>
          <c:order val="1"/>
          <c:tx>
            <c:strRef>
              <c:f>'11'!$H$3</c:f>
              <c:strCache>
                <c:ptCount val="1"/>
                <c:pt idx="0">
                  <c:v>Percentage point increase if program didn't exist</c:v>
                </c:pt>
              </c:strCache>
            </c:strRef>
          </c:tx>
          <c:spPr>
            <a:pattFill prst="trellis">
              <a:fgClr>
                <a:srgbClr val="9BBB59"/>
              </a:fgClr>
              <a:bgClr>
                <a:sysClr val="window" lastClr="FFFFFF"/>
              </a:bgClr>
            </a:pattFill>
            <a:effectLst/>
          </c:spPr>
          <c:invertIfNegative val="0"/>
          <c:dLbls>
            <c:dLbl>
              <c:idx val="0"/>
              <c:layout>
                <c:manualLayout>
                  <c:x val="0"/>
                  <c:y val="-0.18947368421052624"/>
                </c:manualLayout>
              </c:layout>
              <c:showLegendKey val="0"/>
              <c:showVal val="1"/>
              <c:showCatName val="0"/>
              <c:showSerName val="0"/>
              <c:showPercent val="0"/>
              <c:showBubbleSize val="0"/>
            </c:dLbl>
            <c:dLbl>
              <c:idx val="1"/>
              <c:layout>
                <c:manualLayout>
                  <c:x val="2.0418580908626851E-3"/>
                  <c:y val="-8.4210526315789472E-2"/>
                </c:manualLayout>
              </c:layout>
              <c:showLegendKey val="0"/>
              <c:showVal val="1"/>
              <c:showCatName val="0"/>
              <c:showSerName val="0"/>
              <c:showPercent val="0"/>
              <c:showBubbleSize val="0"/>
            </c:dLbl>
            <c:dLbl>
              <c:idx val="2"/>
              <c:layout>
                <c:manualLayout>
                  <c:x val="0"/>
                  <c:y val="-7.3684210526315727E-2"/>
                </c:manualLayout>
              </c:layout>
              <c:showLegendKey val="0"/>
              <c:showVal val="1"/>
              <c:showCatName val="0"/>
              <c:showSerName val="0"/>
              <c:showPercent val="0"/>
              <c:showBubbleSize val="0"/>
            </c:dLbl>
            <c:dLbl>
              <c:idx val="3"/>
              <c:layout>
                <c:manualLayout>
                  <c:x val="0"/>
                  <c:y val="-8.4210526315789472E-2"/>
                </c:manualLayout>
              </c:layout>
              <c:showLegendKey val="0"/>
              <c:showVal val="1"/>
              <c:showCatName val="0"/>
              <c:showSerName val="0"/>
              <c:showPercent val="0"/>
              <c:showBubbleSize val="0"/>
            </c:dLbl>
            <c:dLbl>
              <c:idx val="4"/>
              <c:layout>
                <c:manualLayout>
                  <c:x val="0"/>
                  <c:y val="-5.2631578947368418E-2"/>
                </c:manualLayout>
              </c:layout>
              <c:showLegendKey val="0"/>
              <c:showVal val="1"/>
              <c:showCatName val="0"/>
              <c:showSerName val="0"/>
              <c:showPercent val="0"/>
              <c:showBubbleSize val="0"/>
            </c:dLbl>
            <c:dLbl>
              <c:idx val="5"/>
              <c:layout>
                <c:manualLayout>
                  <c:x val="0"/>
                  <c:y val="-0.14736842105263157"/>
                </c:manualLayout>
              </c:layout>
              <c:showLegendKey val="0"/>
              <c:showVal val="1"/>
              <c:showCatName val="0"/>
              <c:showSerName val="0"/>
              <c:showPercent val="0"/>
              <c:showBubbleSize val="0"/>
            </c:dLbl>
            <c:dLbl>
              <c:idx val="6"/>
              <c:layout>
                <c:manualLayout>
                  <c:x val="4.0837161817252948E-3"/>
                  <c:y val="-0.15087719298245614"/>
                </c:manualLayout>
              </c:layout>
              <c:showLegendKey val="0"/>
              <c:showVal val="1"/>
              <c:showCatName val="0"/>
              <c:showSerName val="0"/>
              <c:showPercent val="0"/>
              <c:showBubbleSize val="0"/>
            </c:dLbl>
            <c:dLbl>
              <c:idx val="7"/>
              <c:layout>
                <c:manualLayout>
                  <c:x val="0"/>
                  <c:y val="-3.8596491228070177E-2"/>
                </c:manualLayout>
              </c:layout>
              <c:showLegendKey val="0"/>
              <c:showVal val="1"/>
              <c:showCatName val="0"/>
              <c:showSerName val="0"/>
              <c:showPercent val="0"/>
              <c:showBubbleSize val="0"/>
            </c:dLbl>
            <c:dLbl>
              <c:idx val="8"/>
              <c:layout>
                <c:manualLayout>
                  <c:x val="0"/>
                  <c:y val="-8.0701754385964913E-2"/>
                </c:manualLayout>
              </c:layout>
              <c:showLegendKey val="0"/>
              <c:showVal val="1"/>
              <c:showCatName val="0"/>
              <c:showSerName val="0"/>
              <c:showPercent val="0"/>
              <c:showBubbleSize val="0"/>
            </c:dLbl>
            <c:dLbl>
              <c:idx val="10"/>
              <c:layout>
                <c:manualLayout>
                  <c:x val="-4.0837161817253703E-3"/>
                  <c:y val="-4.2105263157894736E-2"/>
                </c:manualLayout>
              </c:layout>
              <c:showLegendKey val="0"/>
              <c:showVal val="1"/>
              <c:showCatName val="0"/>
              <c:showSerName val="0"/>
              <c:showPercent val="0"/>
              <c:showBubbleSize val="0"/>
            </c:dLbl>
            <c:dLbl>
              <c:idx val="11"/>
              <c:layout>
                <c:manualLayout>
                  <c:x val="4.0837161817253703E-3"/>
                  <c:y val="-5.2631578947368418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'11'!$F$4:$F$15</c:f>
              <c:strCache>
                <c:ptCount val="12"/>
                <c:pt idx="0">
                  <c:v>Social
Security</c:v>
                </c:pt>
                <c:pt idx="1">
                  <c:v>Tax
Credits*</c:v>
                </c:pt>
                <c:pt idx="2">
                  <c:v>EITC</c:v>
                </c:pt>
                <c:pt idx="3">
                  <c:v>SNAP</c:v>
                </c:pt>
                <c:pt idx="4">
                  <c:v>UI</c:v>
                </c:pt>
                <c:pt idx="5">
                  <c:v>SSI</c:v>
                </c:pt>
                <c:pt idx="6">
                  <c:v>Housing</c:v>
                </c:pt>
                <c:pt idx="7">
                  <c:v>School
Lunch</c:v>
                </c:pt>
                <c:pt idx="8">
                  <c:v>TANF (cash)</c:v>
                </c:pt>
                <c:pt idx="9">
                  <c:v>WIC</c:v>
                </c:pt>
                <c:pt idx="10">
                  <c:v>LIHEAP</c:v>
                </c:pt>
                <c:pt idx="11">
                  <c:v>Child
Support
(received)</c:v>
                </c:pt>
              </c:strCache>
            </c:strRef>
          </c:cat>
          <c:val>
            <c:numRef>
              <c:f>'11'!$H$4:$H$15</c:f>
              <c:numCache>
                <c:formatCode>0.0%</c:formatCode>
                <c:ptCount val="12"/>
                <c:pt idx="0">
                  <c:v>0.34299999999999997</c:v>
                </c:pt>
                <c:pt idx="1">
                  <c:v>0.12830000000000003</c:v>
                </c:pt>
                <c:pt idx="2">
                  <c:v>9.6000000000000016E-2</c:v>
                </c:pt>
                <c:pt idx="3">
                  <c:v>0.11192000000000001</c:v>
                </c:pt>
                <c:pt idx="4">
                  <c:v>6.5399999999999986E-2</c:v>
                </c:pt>
                <c:pt idx="5">
                  <c:v>0.25879999999999997</c:v>
                </c:pt>
                <c:pt idx="6">
                  <c:v>0.27470000000000006</c:v>
                </c:pt>
                <c:pt idx="7">
                  <c:v>1.4519999999999983E-2</c:v>
                </c:pt>
                <c:pt idx="8">
                  <c:v>0.11280999999999999</c:v>
                </c:pt>
                <c:pt idx="9">
                  <c:v>2.4399999999999977E-2</c:v>
                </c:pt>
                <c:pt idx="10">
                  <c:v>1.5999999999999945E-2</c:v>
                </c:pt>
                <c:pt idx="11">
                  <c:v>6.3200000000000006E-2</c:v>
                </c:pt>
              </c:numCache>
            </c:numRef>
          </c:val>
        </c:ser>
        <c:dLbls>
          <c:showLegendKey val="0"/>
          <c:showVal val="0"/>
          <c:showCatName val="0"/>
          <c:showSerName val="0"/>
          <c:showPercent val="0"/>
          <c:showBubbleSize val="0"/>
        </c:dLbls>
        <c:gapWidth val="50"/>
        <c:overlap val="100"/>
        <c:axId val="116316800"/>
        <c:axId val="116322688"/>
      </c:barChart>
      <c:catAx>
        <c:axId val="116316800"/>
        <c:scaling>
          <c:orientation val="minMax"/>
        </c:scaling>
        <c:delete val="0"/>
        <c:axPos val="b"/>
        <c:numFmt formatCode="General" sourceLinked="1"/>
        <c:majorTickMark val="none"/>
        <c:minorTickMark val="none"/>
        <c:tickLblPos val="low"/>
        <c:spPr>
          <a:ln w="12700">
            <a:solidFill>
              <a:sysClr val="windowText" lastClr="000000"/>
            </a:solidFill>
          </a:ln>
        </c:spPr>
        <c:txPr>
          <a:bodyPr rot="0"/>
          <a:lstStyle/>
          <a:p>
            <a:pPr>
              <a:defRPr sz="900"/>
            </a:pPr>
            <a:endParaRPr lang="en-US"/>
          </a:p>
        </c:txPr>
        <c:crossAx val="116322688"/>
        <c:crossesAt val="0"/>
        <c:auto val="1"/>
        <c:lblAlgn val="ctr"/>
        <c:lblOffset val="100"/>
        <c:noMultiLvlLbl val="0"/>
      </c:catAx>
      <c:valAx>
        <c:axId val="116322688"/>
        <c:scaling>
          <c:orientation val="minMax"/>
        </c:scaling>
        <c:delete val="0"/>
        <c:axPos val="l"/>
        <c:majorGridlines>
          <c:spPr>
            <a:ln>
              <a:noFill/>
            </a:ln>
          </c:spPr>
        </c:majorGridlines>
        <c:title>
          <c:tx>
            <c:rich>
              <a:bodyPr rot="-5400000" vert="horz"/>
              <a:lstStyle/>
              <a:p>
                <a:pPr>
                  <a:defRPr b="0"/>
                </a:pPr>
                <a:r>
                  <a:rPr lang="en-US" b="0"/>
                  <a:t>Percent</a:t>
                </a:r>
              </a:p>
            </c:rich>
          </c:tx>
          <c:layout/>
          <c:overlay val="0"/>
        </c:title>
        <c:numFmt formatCode="0%" sourceLinked="0"/>
        <c:majorTickMark val="none"/>
        <c:minorTickMark val="none"/>
        <c:tickLblPos val="nextTo"/>
        <c:txPr>
          <a:bodyPr/>
          <a:lstStyle/>
          <a:p>
            <a:pPr>
              <a:defRPr sz="900"/>
            </a:pPr>
            <a:endParaRPr lang="en-US"/>
          </a:p>
        </c:txPr>
        <c:crossAx val="116316800"/>
        <c:crossesAt val="1"/>
        <c:crossBetween val="between"/>
      </c:valAx>
    </c:plotArea>
    <c:legend>
      <c:legendPos val="t"/>
      <c:layout/>
      <c:overlay val="0"/>
      <c:txPr>
        <a:bodyPr/>
        <a:lstStyle/>
        <a:p>
          <a:pPr>
            <a:defRPr sz="1100"/>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95419322584678"/>
          <c:y val="0.2038897330816104"/>
          <c:w val="0.78297275340582428"/>
          <c:h val="0.69717517766419546"/>
        </c:manualLayout>
      </c:layout>
      <c:lineChart>
        <c:grouping val="standard"/>
        <c:varyColors val="0"/>
        <c:ser>
          <c:idx val="1"/>
          <c:order val="0"/>
          <c:tx>
            <c:strRef>
              <c:f>'12'!$C$4</c:f>
              <c:strCache>
                <c:ptCount val="1"/>
                <c:pt idx="0">
                  <c:v>Below 100% of Poverty Line (Official Poverty)</c:v>
                </c:pt>
              </c:strCache>
            </c:strRef>
          </c:tx>
          <c:spPr>
            <a:ln w="28575">
              <a:solidFill>
                <a:schemeClr val="tx1"/>
              </a:solidFill>
              <a:prstDash val="sysDash"/>
            </a:ln>
          </c:spPr>
          <c:marker>
            <c:symbol val="none"/>
          </c:marker>
          <c:dPt>
            <c:idx val="0"/>
            <c:marker>
              <c:symbol val="circle"/>
              <c:size val="3"/>
              <c:spPr>
                <a:solidFill>
                  <a:schemeClr val="tx1"/>
                </a:solidFill>
                <a:ln>
                  <a:noFill/>
                </a:ln>
              </c:spPr>
            </c:marker>
            <c:bubble3D val="0"/>
          </c:dPt>
          <c:dPt>
            <c:idx val="8"/>
            <c:bubble3D val="0"/>
          </c:dPt>
          <c:dPt>
            <c:idx val="9"/>
            <c:bubble3D val="0"/>
          </c:dPt>
          <c:dPt>
            <c:idx val="19"/>
            <c:bubble3D val="0"/>
          </c:dPt>
          <c:dPt>
            <c:idx val="25"/>
            <c:bubble3D val="0"/>
          </c:dPt>
          <c:dPt>
            <c:idx val="36"/>
            <c:bubble3D val="0"/>
          </c:dPt>
          <c:dPt>
            <c:idx val="38"/>
            <c:bubble3D val="0"/>
          </c:dPt>
          <c:dPt>
            <c:idx val="49"/>
            <c:bubble3D val="0"/>
          </c:dPt>
          <c:dPt>
            <c:idx val="50"/>
            <c:marker>
              <c:symbol val="circle"/>
              <c:size val="3"/>
              <c:spPr>
                <a:solidFill>
                  <a:schemeClr val="tx1"/>
                </a:solidFill>
                <a:ln>
                  <a:noFill/>
                </a:ln>
              </c:spPr>
            </c:marker>
            <c:bubble3D val="0"/>
            <c:spPr>
              <a:ln w="28575">
                <a:solidFill>
                  <a:schemeClr val="bg1"/>
                </a:solidFill>
                <a:prstDash val="sysDash"/>
              </a:ln>
            </c:spPr>
          </c:dPt>
          <c:dLbls>
            <c:dLbl>
              <c:idx val="0"/>
              <c:layout>
                <c:manualLayout>
                  <c:x val="-2.0761245674740501E-2"/>
                  <c:y val="-2.7842227378190299E-2"/>
                </c:manualLayout>
              </c:layout>
              <c:dLblPos val="r"/>
              <c:showLegendKey val="0"/>
              <c:showVal val="1"/>
              <c:showCatName val="0"/>
              <c:showSerName val="0"/>
              <c:showPercent val="0"/>
              <c:showBubbleSize val="0"/>
            </c:dLbl>
            <c:dLbl>
              <c:idx val="9"/>
              <c:layout>
                <c:manualLayout>
                  <c:x val="-3.1445357256039592E-2"/>
                  <c:y val="-4.5567067274485423E-2"/>
                </c:manualLayout>
              </c:layout>
              <c:showLegendKey val="0"/>
              <c:showVal val="1"/>
              <c:showCatName val="0"/>
              <c:showSerName val="0"/>
              <c:showPercent val="0"/>
              <c:showBubbleSize val="0"/>
            </c:dLbl>
            <c:dLbl>
              <c:idx val="19"/>
              <c:layout>
                <c:manualLayout>
                  <c:x val="-4.8442862911366902E-2"/>
                  <c:y val="-3.92065007025637E-2"/>
                </c:manualLayout>
              </c:layout>
              <c:showLegendKey val="0"/>
              <c:showVal val="1"/>
              <c:showCatName val="0"/>
              <c:showSerName val="0"/>
              <c:showPercent val="0"/>
              <c:showBubbleSize val="0"/>
            </c:dLbl>
            <c:dLbl>
              <c:idx val="21"/>
              <c:layout>
                <c:manualLayout>
                  <c:x val="7.89415505754089E-2"/>
                  <c:y val="-9.0018558286274794E-2"/>
                </c:manualLayout>
              </c:layout>
              <c:tx>
                <c:rich>
                  <a:bodyPr/>
                  <a:lstStyle/>
                  <a:p>
                    <a:pPr>
                      <a:defRPr sz="900" b="1"/>
                    </a:pPr>
                    <a:r>
                      <a:rPr lang="en-US"/>
                      <a:t>Official Poverty</a:t>
                    </a:r>
                  </a:p>
                </c:rich>
              </c:tx>
              <c:spPr/>
              <c:dLblPos val="r"/>
              <c:showLegendKey val="0"/>
              <c:showVal val="0"/>
              <c:showCatName val="0"/>
              <c:showSerName val="1"/>
              <c:showPercent val="0"/>
              <c:showBubbleSize val="0"/>
            </c:dLbl>
            <c:dLbl>
              <c:idx val="36"/>
              <c:layout>
                <c:manualLayout>
                  <c:x val="-4.3829296424452102E-2"/>
                  <c:y val="2.2371364653243901E-2"/>
                </c:manualLayout>
              </c:layout>
              <c:showLegendKey val="0"/>
              <c:showVal val="1"/>
              <c:showCatName val="0"/>
              <c:showSerName val="0"/>
              <c:showPercent val="0"/>
              <c:showBubbleSize val="0"/>
            </c:dLbl>
            <c:dLbl>
              <c:idx val="49"/>
              <c:layout>
                <c:manualLayout>
                  <c:x val="-3.3023735810113503E-2"/>
                  <c:y val="-4.9799696090620203E-2"/>
                </c:manualLayout>
              </c:layout>
              <c:showLegendKey val="0"/>
              <c:showVal val="1"/>
              <c:showCatName val="0"/>
              <c:showSerName val="0"/>
              <c:showPercent val="0"/>
              <c:showBubbleSize val="0"/>
            </c:dLbl>
            <c:txPr>
              <a:bodyPr/>
              <a:lstStyle/>
              <a:p>
                <a:pPr>
                  <a:defRPr sz="800"/>
                </a:pPr>
                <a:endParaRPr lang="en-US"/>
              </a:p>
            </c:txPr>
            <c:showLegendKey val="0"/>
            <c:showVal val="0"/>
            <c:showCatName val="0"/>
            <c:showSerName val="0"/>
            <c:showPercent val="0"/>
            <c:showBubbleSize val="0"/>
          </c:dLbls>
          <c:cat>
            <c:numRef>
              <c:f>'12'!$A$5:$A$55</c:f>
              <c:numCache>
                <c:formatCode>0_);\(0\)</c:formatCode>
                <c:ptCount val="51"/>
                <c:pt idx="0">
                  <c:v>2014</c:v>
                </c:pt>
                <c:pt idx="1">
                  <c:v>2013</c:v>
                </c:pt>
                <c:pt idx="2">
                  <c:v>2012</c:v>
                </c:pt>
                <c:pt idx="3">
                  <c:v>2011</c:v>
                </c:pt>
                <c:pt idx="4">
                  <c:v>2010</c:v>
                </c:pt>
                <c:pt idx="5">
                  <c:v>2009</c:v>
                </c:pt>
                <c:pt idx="6">
                  <c:v>2008</c:v>
                </c:pt>
                <c:pt idx="7">
                  <c:v>2007</c:v>
                </c:pt>
                <c:pt idx="8">
                  <c:v>2006</c:v>
                </c:pt>
                <c:pt idx="9">
                  <c:v>2005</c:v>
                </c:pt>
                <c:pt idx="10">
                  <c:v>2004</c:v>
                </c:pt>
                <c:pt idx="11">
                  <c:v>2003</c:v>
                </c:pt>
                <c:pt idx="12">
                  <c:v>2002</c:v>
                </c:pt>
                <c:pt idx="13">
                  <c:v>2001</c:v>
                </c:pt>
                <c:pt idx="14">
                  <c:v>2000</c:v>
                </c:pt>
                <c:pt idx="15">
                  <c:v>1999</c:v>
                </c:pt>
                <c:pt idx="16">
                  <c:v>1998</c:v>
                </c:pt>
                <c:pt idx="17">
                  <c:v>1997</c:v>
                </c:pt>
                <c:pt idx="18">
                  <c:v>1996</c:v>
                </c:pt>
                <c:pt idx="19">
                  <c:v>1995</c:v>
                </c:pt>
                <c:pt idx="20">
                  <c:v>1994</c:v>
                </c:pt>
                <c:pt idx="21">
                  <c:v>1993</c:v>
                </c:pt>
                <c:pt idx="22">
                  <c:v>1992</c:v>
                </c:pt>
                <c:pt idx="23">
                  <c:v>1991</c:v>
                </c:pt>
                <c:pt idx="24">
                  <c:v>1990</c:v>
                </c:pt>
                <c:pt idx="25">
                  <c:v>1989</c:v>
                </c:pt>
                <c:pt idx="26">
                  <c:v>1988</c:v>
                </c:pt>
                <c:pt idx="27">
                  <c:v>1987</c:v>
                </c:pt>
                <c:pt idx="28">
                  <c:v>1986</c:v>
                </c:pt>
                <c:pt idx="29">
                  <c:v>1985</c:v>
                </c:pt>
                <c:pt idx="30">
                  <c:v>1984</c:v>
                </c:pt>
                <c:pt idx="31">
                  <c:v>1983</c:v>
                </c:pt>
                <c:pt idx="32">
                  <c:v>1982</c:v>
                </c:pt>
                <c:pt idx="33">
                  <c:v>1981</c:v>
                </c:pt>
                <c:pt idx="34">
                  <c:v>1980</c:v>
                </c:pt>
                <c:pt idx="35">
                  <c:v>1979</c:v>
                </c:pt>
                <c:pt idx="36">
                  <c:v>1978</c:v>
                </c:pt>
                <c:pt idx="37">
                  <c:v>1977</c:v>
                </c:pt>
                <c:pt idx="38">
                  <c:v>1976</c:v>
                </c:pt>
                <c:pt idx="39">
                  <c:v>1975</c:v>
                </c:pt>
                <c:pt idx="40">
                  <c:v>1974</c:v>
                </c:pt>
                <c:pt idx="41">
                  <c:v>1973</c:v>
                </c:pt>
                <c:pt idx="42">
                  <c:v>1972</c:v>
                </c:pt>
                <c:pt idx="43">
                  <c:v>1971</c:v>
                </c:pt>
                <c:pt idx="44">
                  <c:v>1970</c:v>
                </c:pt>
                <c:pt idx="45">
                  <c:v>1969</c:v>
                </c:pt>
                <c:pt idx="46">
                  <c:v>1968</c:v>
                </c:pt>
                <c:pt idx="47">
                  <c:v>1967</c:v>
                </c:pt>
                <c:pt idx="48">
                  <c:v>1966</c:v>
                </c:pt>
                <c:pt idx="49">
                  <c:v>1965</c:v>
                </c:pt>
                <c:pt idx="50">
                  <c:v>1964</c:v>
                </c:pt>
              </c:numCache>
            </c:numRef>
          </c:cat>
          <c:val>
            <c:numRef>
              <c:f>'12'!$C$5:$C$55</c:f>
              <c:numCache>
                <c:formatCode>0.0%</c:formatCode>
                <c:ptCount val="51"/>
                <c:pt idx="0">
                  <c:v>0.1477</c:v>
                </c:pt>
                <c:pt idx="1">
                  <c:v>0.14777799185999999</c:v>
                </c:pt>
                <c:pt idx="2">
                  <c:v>0.15</c:v>
                </c:pt>
                <c:pt idx="3">
                  <c:v>0.15</c:v>
                </c:pt>
                <c:pt idx="4">
                  <c:v>0.151</c:v>
                </c:pt>
                <c:pt idx="5">
                  <c:v>0.14300000000000002</c:v>
                </c:pt>
                <c:pt idx="6">
                  <c:v>0.13200000000000001</c:v>
                </c:pt>
                <c:pt idx="7">
                  <c:v>0.125</c:v>
                </c:pt>
                <c:pt idx="8">
                  <c:v>0.12300000000000001</c:v>
                </c:pt>
                <c:pt idx="9">
                  <c:v>0.126</c:v>
                </c:pt>
                <c:pt idx="10">
                  <c:v>0.127</c:v>
                </c:pt>
                <c:pt idx="11">
                  <c:v>0.125</c:v>
                </c:pt>
                <c:pt idx="12">
                  <c:v>0.121</c:v>
                </c:pt>
                <c:pt idx="13">
                  <c:v>0.11699999999999999</c:v>
                </c:pt>
                <c:pt idx="14">
                  <c:v>0.113</c:v>
                </c:pt>
                <c:pt idx="15">
                  <c:v>0.11900000000000001</c:v>
                </c:pt>
                <c:pt idx="16">
                  <c:v>0.127</c:v>
                </c:pt>
                <c:pt idx="17">
                  <c:v>0.13300000000000001</c:v>
                </c:pt>
                <c:pt idx="18">
                  <c:v>0.13699999999999998</c:v>
                </c:pt>
                <c:pt idx="19">
                  <c:v>0.13800000000000001</c:v>
                </c:pt>
                <c:pt idx="20">
                  <c:v>0.14499999999999999</c:v>
                </c:pt>
                <c:pt idx="21">
                  <c:v>0.151</c:v>
                </c:pt>
                <c:pt idx="22">
                  <c:v>0.14800000000000002</c:v>
                </c:pt>
                <c:pt idx="23">
                  <c:v>0.14199999999999999</c:v>
                </c:pt>
                <c:pt idx="24">
                  <c:v>0.13500000000000001</c:v>
                </c:pt>
                <c:pt idx="25">
                  <c:v>0.128</c:v>
                </c:pt>
                <c:pt idx="26">
                  <c:v>0.13</c:v>
                </c:pt>
                <c:pt idx="27">
                  <c:v>0.13400000000000001</c:v>
                </c:pt>
                <c:pt idx="28">
                  <c:v>0.14000000000000001</c:v>
                </c:pt>
                <c:pt idx="29">
                  <c:v>0.13600000000000001</c:v>
                </c:pt>
                <c:pt idx="30">
                  <c:v>0.14400000000000002</c:v>
                </c:pt>
                <c:pt idx="31">
                  <c:v>0.152</c:v>
                </c:pt>
                <c:pt idx="32">
                  <c:v>0.15</c:v>
                </c:pt>
                <c:pt idx="33">
                  <c:v>0.14000000000000001</c:v>
                </c:pt>
                <c:pt idx="34">
                  <c:v>0.13</c:v>
                </c:pt>
                <c:pt idx="35">
                  <c:v>0.11699999999999999</c:v>
                </c:pt>
                <c:pt idx="36">
                  <c:v>0.114</c:v>
                </c:pt>
                <c:pt idx="37">
                  <c:v>0.11599999999999999</c:v>
                </c:pt>
                <c:pt idx="38">
                  <c:v>0.11800000000000001</c:v>
                </c:pt>
                <c:pt idx="39">
                  <c:v>0.12300000000000001</c:v>
                </c:pt>
                <c:pt idx="40">
                  <c:v>0.11199999999999999</c:v>
                </c:pt>
                <c:pt idx="41">
                  <c:v>0.111</c:v>
                </c:pt>
                <c:pt idx="42">
                  <c:v>0.11900000000000001</c:v>
                </c:pt>
                <c:pt idx="43">
                  <c:v>0.125</c:v>
                </c:pt>
                <c:pt idx="44">
                  <c:v>0.126</c:v>
                </c:pt>
                <c:pt idx="45">
                  <c:v>0.121</c:v>
                </c:pt>
                <c:pt idx="46">
                  <c:v>0.128</c:v>
                </c:pt>
                <c:pt idx="47">
                  <c:v>0.14199999999999999</c:v>
                </c:pt>
                <c:pt idx="48">
                  <c:v>0.14699999999999999</c:v>
                </c:pt>
                <c:pt idx="49">
                  <c:v>0.17300000000000001</c:v>
                </c:pt>
                <c:pt idx="50">
                  <c:v>0.19</c:v>
                </c:pt>
              </c:numCache>
            </c:numRef>
          </c:val>
          <c:smooth val="0"/>
        </c:ser>
        <c:ser>
          <c:idx val="2"/>
          <c:order val="1"/>
          <c:tx>
            <c:strRef>
              <c:f>'12'!$D$4</c:f>
              <c:strCache>
                <c:ptCount val="1"/>
                <c:pt idx="0">
                  <c:v>Below 200% of Poverty Line (Low Income)</c:v>
                </c:pt>
              </c:strCache>
            </c:strRef>
          </c:tx>
          <c:spPr>
            <a:ln w="28575">
              <a:solidFill>
                <a:srgbClr val="927AAE"/>
              </a:solidFill>
              <a:prstDash val="solid"/>
            </a:ln>
          </c:spPr>
          <c:marker>
            <c:symbol val="none"/>
          </c:marker>
          <c:dPt>
            <c:idx val="0"/>
            <c:marker>
              <c:symbol val="circle"/>
              <c:size val="3"/>
            </c:marker>
            <c:bubble3D val="0"/>
          </c:dPt>
          <c:dPt>
            <c:idx val="7"/>
            <c:marker>
              <c:symbol val="circle"/>
              <c:size val="3"/>
            </c:marker>
            <c:bubble3D val="0"/>
          </c:dPt>
          <c:dPt>
            <c:idx val="11"/>
            <c:marker>
              <c:symbol val="circle"/>
              <c:size val="3"/>
              <c:spPr>
                <a:solidFill>
                  <a:srgbClr val="927AAE"/>
                </a:solidFill>
                <a:ln>
                  <a:noFill/>
                </a:ln>
              </c:spPr>
            </c:marker>
            <c:bubble3D val="0"/>
          </c:dPt>
          <c:dPt>
            <c:idx val="25"/>
            <c:bubble3D val="0"/>
          </c:dPt>
          <c:dPt>
            <c:idx val="38"/>
            <c:bubble3D val="0"/>
          </c:dPt>
          <c:dPt>
            <c:idx val="49"/>
            <c:bubble3D val="0"/>
          </c:dPt>
          <c:dPt>
            <c:idx val="50"/>
            <c:marker>
              <c:symbol val="circle"/>
              <c:size val="3"/>
              <c:spPr>
                <a:solidFill>
                  <a:schemeClr val="accent4"/>
                </a:solidFill>
                <a:ln>
                  <a:noFill/>
                </a:ln>
              </c:spPr>
            </c:marker>
            <c:bubble3D val="0"/>
          </c:dPt>
          <c:dLbls>
            <c:dLbl>
              <c:idx val="0"/>
              <c:layout>
                <c:manualLayout>
                  <c:x val="-1.8454440599769299E-2"/>
                  <c:y val="-2.4748646558391301E-2"/>
                </c:manualLayout>
              </c:layout>
              <c:dLblPos val="r"/>
              <c:showLegendKey val="0"/>
              <c:showVal val="1"/>
              <c:showCatName val="0"/>
              <c:showSerName val="0"/>
              <c:showPercent val="0"/>
              <c:showBubbleSize val="0"/>
            </c:dLbl>
            <c:dLbl>
              <c:idx val="7"/>
              <c:layout>
                <c:manualLayout>
                  <c:x val="-4.61361014994233E-2"/>
                  <c:y val="-1.8561484918793499E-2"/>
                </c:manualLayout>
              </c:layout>
              <c:dLblPos val="r"/>
              <c:showLegendKey val="0"/>
              <c:showVal val="1"/>
              <c:showCatName val="0"/>
              <c:showSerName val="0"/>
              <c:showPercent val="0"/>
              <c:showBubbleSize val="0"/>
            </c:dLbl>
            <c:dLbl>
              <c:idx val="11"/>
              <c:layout>
                <c:manualLayout>
                  <c:x val="-6.6897347174163804E-2"/>
                  <c:y val="-3.35570469798658E-2"/>
                </c:manualLayout>
              </c:layout>
              <c:showLegendKey val="0"/>
              <c:showVal val="1"/>
              <c:showCatName val="0"/>
              <c:showSerName val="0"/>
              <c:showPercent val="0"/>
              <c:showBubbleSize val="0"/>
            </c:dLbl>
            <c:dLbl>
              <c:idx val="18"/>
              <c:layout>
                <c:manualLayout>
                  <c:x val="-5.0749711649365703E-2"/>
                  <c:y val="-2.3732470334412101E-2"/>
                </c:manualLayout>
              </c:layout>
              <c:showLegendKey val="0"/>
              <c:showVal val="1"/>
              <c:showCatName val="0"/>
              <c:showSerName val="0"/>
              <c:showPercent val="0"/>
              <c:showBubbleSize val="0"/>
            </c:dLbl>
            <c:dLbl>
              <c:idx val="21"/>
              <c:layout>
                <c:manualLayout>
                  <c:x val="0.150678852516832"/>
                  <c:y val="-7.8270091433578604E-2"/>
                </c:manualLayout>
              </c:layout>
              <c:tx>
                <c:rich>
                  <a:bodyPr/>
                  <a:lstStyle/>
                  <a:p>
                    <a:pPr>
                      <a:defRPr sz="900" b="1"/>
                    </a:pPr>
                    <a:r>
                      <a:rPr lang="en-US"/>
                      <a:t>Low Income</a:t>
                    </a:r>
                  </a:p>
                </c:rich>
              </c:tx>
              <c:spPr/>
              <c:dLblPos val="r"/>
              <c:showLegendKey val="0"/>
              <c:showVal val="0"/>
              <c:showCatName val="0"/>
              <c:showSerName val="1"/>
              <c:showPercent val="0"/>
              <c:showBubbleSize val="0"/>
            </c:dLbl>
            <c:dLbl>
              <c:idx val="36"/>
              <c:layout>
                <c:manualLayout>
                  <c:x val="-4.1614391224352801E-2"/>
                  <c:y val="3.5064265035540103E-2"/>
                </c:manualLayout>
              </c:layout>
              <c:showLegendKey val="0"/>
              <c:showVal val="1"/>
              <c:showCatName val="0"/>
              <c:showSerName val="0"/>
              <c:showPercent val="0"/>
              <c:showBubbleSize val="0"/>
            </c:dLbl>
            <c:dLbl>
              <c:idx val="49"/>
              <c:layout>
                <c:manualLayout>
                  <c:x val="-3.3023735810113503E-2"/>
                  <c:y val="2.6367668953661501E-2"/>
                </c:manualLayout>
              </c:layout>
              <c:showLegendKey val="0"/>
              <c:showVal val="1"/>
              <c:showCatName val="0"/>
              <c:showSerName val="0"/>
              <c:showPercent val="0"/>
              <c:showBubbleSize val="0"/>
            </c:dLbl>
            <c:txPr>
              <a:bodyPr/>
              <a:lstStyle/>
              <a:p>
                <a:pPr>
                  <a:defRPr sz="800"/>
                </a:pPr>
                <a:endParaRPr lang="en-US"/>
              </a:p>
            </c:txPr>
            <c:showLegendKey val="0"/>
            <c:showVal val="0"/>
            <c:showCatName val="0"/>
            <c:showSerName val="0"/>
            <c:showPercent val="0"/>
            <c:showBubbleSize val="0"/>
          </c:dLbls>
          <c:cat>
            <c:numRef>
              <c:f>'12'!$A$5:$A$55</c:f>
              <c:numCache>
                <c:formatCode>0_);\(0\)</c:formatCode>
                <c:ptCount val="51"/>
                <c:pt idx="0">
                  <c:v>2014</c:v>
                </c:pt>
                <c:pt idx="1">
                  <c:v>2013</c:v>
                </c:pt>
                <c:pt idx="2">
                  <c:v>2012</c:v>
                </c:pt>
                <c:pt idx="3">
                  <c:v>2011</c:v>
                </c:pt>
                <c:pt idx="4">
                  <c:v>2010</c:v>
                </c:pt>
                <c:pt idx="5">
                  <c:v>2009</c:v>
                </c:pt>
                <c:pt idx="6">
                  <c:v>2008</c:v>
                </c:pt>
                <c:pt idx="7">
                  <c:v>2007</c:v>
                </c:pt>
                <c:pt idx="8">
                  <c:v>2006</c:v>
                </c:pt>
                <c:pt idx="9">
                  <c:v>2005</c:v>
                </c:pt>
                <c:pt idx="10">
                  <c:v>2004</c:v>
                </c:pt>
                <c:pt idx="11">
                  <c:v>2003</c:v>
                </c:pt>
                <c:pt idx="12">
                  <c:v>2002</c:v>
                </c:pt>
                <c:pt idx="13">
                  <c:v>2001</c:v>
                </c:pt>
                <c:pt idx="14">
                  <c:v>2000</c:v>
                </c:pt>
                <c:pt idx="15">
                  <c:v>1999</c:v>
                </c:pt>
                <c:pt idx="16">
                  <c:v>1998</c:v>
                </c:pt>
                <c:pt idx="17">
                  <c:v>1997</c:v>
                </c:pt>
                <c:pt idx="18">
                  <c:v>1996</c:v>
                </c:pt>
                <c:pt idx="19">
                  <c:v>1995</c:v>
                </c:pt>
                <c:pt idx="20">
                  <c:v>1994</c:v>
                </c:pt>
                <c:pt idx="21">
                  <c:v>1993</c:v>
                </c:pt>
                <c:pt idx="22">
                  <c:v>1992</c:v>
                </c:pt>
                <c:pt idx="23">
                  <c:v>1991</c:v>
                </c:pt>
                <c:pt idx="24">
                  <c:v>1990</c:v>
                </c:pt>
                <c:pt idx="25">
                  <c:v>1989</c:v>
                </c:pt>
                <c:pt idx="26">
                  <c:v>1988</c:v>
                </c:pt>
                <c:pt idx="27">
                  <c:v>1987</c:v>
                </c:pt>
                <c:pt idx="28">
                  <c:v>1986</c:v>
                </c:pt>
                <c:pt idx="29">
                  <c:v>1985</c:v>
                </c:pt>
                <c:pt idx="30">
                  <c:v>1984</c:v>
                </c:pt>
                <c:pt idx="31">
                  <c:v>1983</c:v>
                </c:pt>
                <c:pt idx="32">
                  <c:v>1982</c:v>
                </c:pt>
                <c:pt idx="33">
                  <c:v>1981</c:v>
                </c:pt>
                <c:pt idx="34">
                  <c:v>1980</c:v>
                </c:pt>
                <c:pt idx="35">
                  <c:v>1979</c:v>
                </c:pt>
                <c:pt idx="36">
                  <c:v>1978</c:v>
                </c:pt>
                <c:pt idx="37">
                  <c:v>1977</c:v>
                </c:pt>
                <c:pt idx="38">
                  <c:v>1976</c:v>
                </c:pt>
                <c:pt idx="39">
                  <c:v>1975</c:v>
                </c:pt>
                <c:pt idx="40">
                  <c:v>1974</c:v>
                </c:pt>
                <c:pt idx="41">
                  <c:v>1973</c:v>
                </c:pt>
                <c:pt idx="42">
                  <c:v>1972</c:v>
                </c:pt>
                <c:pt idx="43">
                  <c:v>1971</c:v>
                </c:pt>
                <c:pt idx="44">
                  <c:v>1970</c:v>
                </c:pt>
                <c:pt idx="45">
                  <c:v>1969</c:v>
                </c:pt>
                <c:pt idx="46">
                  <c:v>1968</c:v>
                </c:pt>
                <c:pt idx="47">
                  <c:v>1967</c:v>
                </c:pt>
                <c:pt idx="48">
                  <c:v>1966</c:v>
                </c:pt>
                <c:pt idx="49">
                  <c:v>1965</c:v>
                </c:pt>
                <c:pt idx="50">
                  <c:v>1964</c:v>
                </c:pt>
              </c:numCache>
            </c:numRef>
          </c:cat>
          <c:val>
            <c:numRef>
              <c:f>'12'!$D$5:$D$55</c:f>
              <c:numCache>
                <c:formatCode>0.0%</c:formatCode>
                <c:ptCount val="51"/>
                <c:pt idx="0">
                  <c:v>0.33360000000000001</c:v>
                </c:pt>
                <c:pt idx="1">
                  <c:v>0.33547773067999997</c:v>
                </c:pt>
                <c:pt idx="2">
                  <c:v>0.34200000000000003</c:v>
                </c:pt>
                <c:pt idx="3">
                  <c:v>0.34399999999999997</c:v>
                </c:pt>
                <c:pt idx="4">
                  <c:v>0.34</c:v>
                </c:pt>
                <c:pt idx="5">
                  <c:v>0.33</c:v>
                </c:pt>
                <c:pt idx="6">
                  <c:v>0.31900000000000001</c:v>
                </c:pt>
                <c:pt idx="7">
                  <c:v>0.30499999999999999</c:v>
                </c:pt>
                <c:pt idx="8">
                  <c:v>0.30499999999999999</c:v>
                </c:pt>
                <c:pt idx="9">
                  <c:v>0.31</c:v>
                </c:pt>
                <c:pt idx="10">
                  <c:v>0.313</c:v>
                </c:pt>
                <c:pt idx="11">
                  <c:v>0.311</c:v>
                </c:pt>
                <c:pt idx="12">
                  <c:v>0.30499999999999999</c:v>
                </c:pt>
                <c:pt idx="13">
                  <c:v>0.30199999999999999</c:v>
                </c:pt>
                <c:pt idx="14">
                  <c:v>0.29299999999999998</c:v>
                </c:pt>
                <c:pt idx="15">
                  <c:v>0.30299999999999999</c:v>
                </c:pt>
                <c:pt idx="16">
                  <c:v>0.308</c:v>
                </c:pt>
                <c:pt idx="17">
                  <c:v>0.32100000000000001</c:v>
                </c:pt>
                <c:pt idx="18">
                  <c:v>0.33500000000000002</c:v>
                </c:pt>
                <c:pt idx="19">
                  <c:v>0.33600000000000002</c:v>
                </c:pt>
                <c:pt idx="20">
                  <c:v>0.34299999999999997</c:v>
                </c:pt>
                <c:pt idx="21">
                  <c:v>0.35200000000000004</c:v>
                </c:pt>
                <c:pt idx="22">
                  <c:v>0.34399999999999997</c:v>
                </c:pt>
                <c:pt idx="23">
                  <c:v>0.33500000000000002</c:v>
                </c:pt>
                <c:pt idx="24">
                  <c:v>0.32299999999999995</c:v>
                </c:pt>
                <c:pt idx="25">
                  <c:v>0.314</c:v>
                </c:pt>
                <c:pt idx="26">
                  <c:v>0.317</c:v>
                </c:pt>
                <c:pt idx="27">
                  <c:v>0.317</c:v>
                </c:pt>
                <c:pt idx="28">
                  <c:v>0.33899999999999997</c:v>
                </c:pt>
                <c:pt idx="29">
                  <c:v>0.33899999999999997</c:v>
                </c:pt>
                <c:pt idx="30">
                  <c:v>0.34600000000000003</c:v>
                </c:pt>
                <c:pt idx="31">
                  <c:v>0.36099999999999999</c:v>
                </c:pt>
                <c:pt idx="32">
                  <c:v>0.36599999999999999</c:v>
                </c:pt>
                <c:pt idx="33">
                  <c:v>0.35700000000000004</c:v>
                </c:pt>
                <c:pt idx="34">
                  <c:v>0.33899999999999997</c:v>
                </c:pt>
                <c:pt idx="35">
                  <c:v>0.313</c:v>
                </c:pt>
                <c:pt idx="36">
                  <c:v>0.31</c:v>
                </c:pt>
                <c:pt idx="37">
                  <c:v>0.32700000000000001</c:v>
                </c:pt>
                <c:pt idx="38">
                  <c:v>0.33500000000000002</c:v>
                </c:pt>
                <c:pt idx="39">
                  <c:v>0.34600000000000003</c:v>
                </c:pt>
              </c:numCache>
            </c:numRef>
          </c:val>
          <c:smooth val="0"/>
        </c:ser>
        <c:ser>
          <c:idx val="0"/>
          <c:order val="2"/>
          <c:tx>
            <c:strRef>
              <c:f>'12'!$E$4</c:f>
              <c:strCache>
                <c:ptCount val="1"/>
                <c:pt idx="0">
                  <c:v>Below 50% of Poverty Line (Deep Poverty)</c:v>
                </c:pt>
              </c:strCache>
            </c:strRef>
          </c:tx>
          <c:spPr>
            <a:ln>
              <a:solidFill>
                <a:schemeClr val="accent4">
                  <a:lumMod val="75000"/>
                </a:schemeClr>
              </a:solidFill>
            </a:ln>
          </c:spPr>
          <c:marker>
            <c:symbol val="none"/>
          </c:marker>
          <c:dPt>
            <c:idx val="11"/>
            <c:marker>
              <c:symbol val="circle"/>
              <c:size val="3"/>
              <c:spPr>
                <a:solidFill>
                  <a:schemeClr val="accent4">
                    <a:lumMod val="75000"/>
                  </a:schemeClr>
                </a:solidFill>
                <a:ln>
                  <a:noFill/>
                </a:ln>
              </c:spPr>
            </c:marker>
            <c:bubble3D val="0"/>
          </c:dPt>
          <c:dPt>
            <c:idx val="50"/>
            <c:marker>
              <c:symbol val="circle"/>
              <c:size val="3"/>
              <c:spPr>
                <a:solidFill>
                  <a:schemeClr val="accent4">
                    <a:lumMod val="75000"/>
                  </a:schemeClr>
                </a:solidFill>
                <a:ln>
                  <a:noFill/>
                </a:ln>
              </c:spPr>
            </c:marker>
            <c:bubble3D val="0"/>
          </c:dPt>
          <c:dLbls>
            <c:dLbl>
              <c:idx val="11"/>
              <c:layout/>
              <c:dLblPos val="t"/>
              <c:showLegendKey val="0"/>
              <c:showVal val="1"/>
              <c:showCatName val="0"/>
              <c:showSerName val="0"/>
              <c:showPercent val="0"/>
              <c:showBubbleSize val="0"/>
            </c:dLbl>
            <c:dLbl>
              <c:idx val="25"/>
              <c:layout>
                <c:manualLayout>
                  <c:x val="-0.40477190351206099"/>
                  <c:y val="7.855903976915166E-3"/>
                </c:manualLayout>
              </c:layout>
              <c:tx>
                <c:rich>
                  <a:bodyPr/>
                  <a:lstStyle/>
                  <a:p>
                    <a:pPr>
                      <a:defRPr sz="900" b="1"/>
                    </a:pPr>
                    <a:r>
                      <a:rPr lang="en-US" sz="900" b="1"/>
                      <a:t>Deep Poverty</a:t>
                    </a:r>
                  </a:p>
                </c:rich>
              </c:tx>
              <c:spPr/>
              <c:dLblPos val="r"/>
              <c:showLegendKey val="0"/>
              <c:showVal val="1"/>
              <c:showCatName val="0"/>
              <c:showSerName val="0"/>
              <c:showPercent val="0"/>
              <c:showBubbleSize val="0"/>
            </c:dLbl>
            <c:dLbl>
              <c:idx val="36"/>
              <c:layout>
                <c:manualLayout>
                  <c:x val="-5.3273965754280714E-2"/>
                  <c:y val="2.3849825789320194E-2"/>
                </c:manualLayout>
              </c:layout>
              <c:dLblPos val="r"/>
              <c:showLegendKey val="0"/>
              <c:showVal val="1"/>
              <c:showCatName val="0"/>
              <c:showSerName val="0"/>
              <c:showPercent val="0"/>
              <c:showBubbleSize val="0"/>
            </c:dLbl>
            <c:dLbl>
              <c:idx val="50"/>
              <c:dLblPos val="t"/>
              <c:showLegendKey val="0"/>
              <c:showVal val="1"/>
              <c:showCatName val="0"/>
              <c:showSerName val="0"/>
              <c:showPercent val="0"/>
              <c:showBubbleSize val="0"/>
            </c:dLbl>
            <c:txPr>
              <a:bodyPr/>
              <a:lstStyle/>
              <a:p>
                <a:pPr>
                  <a:defRPr sz="800"/>
                </a:pPr>
                <a:endParaRPr lang="en-US"/>
              </a:p>
            </c:txPr>
            <c:dLblPos val="t"/>
            <c:showLegendKey val="0"/>
            <c:showVal val="0"/>
            <c:showCatName val="0"/>
            <c:showSerName val="0"/>
            <c:showPercent val="0"/>
            <c:showBubbleSize val="0"/>
          </c:dLbls>
          <c:cat>
            <c:numRef>
              <c:f>'12'!$A$5:$A$55</c:f>
              <c:numCache>
                <c:formatCode>0_);\(0\)</c:formatCode>
                <c:ptCount val="51"/>
                <c:pt idx="0">
                  <c:v>2014</c:v>
                </c:pt>
                <c:pt idx="1">
                  <c:v>2013</c:v>
                </c:pt>
                <c:pt idx="2">
                  <c:v>2012</c:v>
                </c:pt>
                <c:pt idx="3">
                  <c:v>2011</c:v>
                </c:pt>
                <c:pt idx="4">
                  <c:v>2010</c:v>
                </c:pt>
                <c:pt idx="5">
                  <c:v>2009</c:v>
                </c:pt>
                <c:pt idx="6">
                  <c:v>2008</c:v>
                </c:pt>
                <c:pt idx="7">
                  <c:v>2007</c:v>
                </c:pt>
                <c:pt idx="8">
                  <c:v>2006</c:v>
                </c:pt>
                <c:pt idx="9">
                  <c:v>2005</c:v>
                </c:pt>
                <c:pt idx="10">
                  <c:v>2004</c:v>
                </c:pt>
                <c:pt idx="11">
                  <c:v>2003</c:v>
                </c:pt>
                <c:pt idx="12">
                  <c:v>2002</c:v>
                </c:pt>
                <c:pt idx="13">
                  <c:v>2001</c:v>
                </c:pt>
                <c:pt idx="14">
                  <c:v>2000</c:v>
                </c:pt>
                <c:pt idx="15">
                  <c:v>1999</c:v>
                </c:pt>
                <c:pt idx="16">
                  <c:v>1998</c:v>
                </c:pt>
                <c:pt idx="17">
                  <c:v>1997</c:v>
                </c:pt>
                <c:pt idx="18">
                  <c:v>1996</c:v>
                </c:pt>
                <c:pt idx="19">
                  <c:v>1995</c:v>
                </c:pt>
                <c:pt idx="20">
                  <c:v>1994</c:v>
                </c:pt>
                <c:pt idx="21">
                  <c:v>1993</c:v>
                </c:pt>
                <c:pt idx="22">
                  <c:v>1992</c:v>
                </c:pt>
                <c:pt idx="23">
                  <c:v>1991</c:v>
                </c:pt>
                <c:pt idx="24">
                  <c:v>1990</c:v>
                </c:pt>
                <c:pt idx="25">
                  <c:v>1989</c:v>
                </c:pt>
                <c:pt idx="26">
                  <c:v>1988</c:v>
                </c:pt>
                <c:pt idx="27">
                  <c:v>1987</c:v>
                </c:pt>
                <c:pt idx="28">
                  <c:v>1986</c:v>
                </c:pt>
                <c:pt idx="29">
                  <c:v>1985</c:v>
                </c:pt>
                <c:pt idx="30">
                  <c:v>1984</c:v>
                </c:pt>
                <c:pt idx="31">
                  <c:v>1983</c:v>
                </c:pt>
                <c:pt idx="32">
                  <c:v>1982</c:v>
                </c:pt>
                <c:pt idx="33">
                  <c:v>1981</c:v>
                </c:pt>
                <c:pt idx="34">
                  <c:v>1980</c:v>
                </c:pt>
                <c:pt idx="35">
                  <c:v>1979</c:v>
                </c:pt>
                <c:pt idx="36">
                  <c:v>1978</c:v>
                </c:pt>
                <c:pt idx="37">
                  <c:v>1977</c:v>
                </c:pt>
                <c:pt idx="38">
                  <c:v>1976</c:v>
                </c:pt>
                <c:pt idx="39">
                  <c:v>1975</c:v>
                </c:pt>
                <c:pt idx="40">
                  <c:v>1974</c:v>
                </c:pt>
                <c:pt idx="41">
                  <c:v>1973</c:v>
                </c:pt>
                <c:pt idx="42">
                  <c:v>1972</c:v>
                </c:pt>
                <c:pt idx="43">
                  <c:v>1971</c:v>
                </c:pt>
                <c:pt idx="44">
                  <c:v>1970</c:v>
                </c:pt>
                <c:pt idx="45">
                  <c:v>1969</c:v>
                </c:pt>
                <c:pt idx="46">
                  <c:v>1968</c:v>
                </c:pt>
                <c:pt idx="47">
                  <c:v>1967</c:v>
                </c:pt>
                <c:pt idx="48">
                  <c:v>1966</c:v>
                </c:pt>
                <c:pt idx="49">
                  <c:v>1965</c:v>
                </c:pt>
                <c:pt idx="50">
                  <c:v>1964</c:v>
                </c:pt>
              </c:numCache>
            </c:numRef>
          </c:cat>
          <c:val>
            <c:numRef>
              <c:f>'12'!$E$5:$E$55</c:f>
              <c:numCache>
                <c:formatCode>0.0%</c:formatCode>
                <c:ptCount val="51"/>
                <c:pt idx="0">
                  <c:v>6.59E-2</c:v>
                </c:pt>
                <c:pt idx="1">
                  <c:v>6.4799291056999997E-2</c:v>
                </c:pt>
                <c:pt idx="2">
                  <c:v>6.6000000000000003E-2</c:v>
                </c:pt>
                <c:pt idx="3">
                  <c:v>6.6000000000000003E-2</c:v>
                </c:pt>
                <c:pt idx="4">
                  <c:v>6.7000000000000004E-2</c:v>
                </c:pt>
                <c:pt idx="5">
                  <c:v>6.3E-2</c:v>
                </c:pt>
                <c:pt idx="6">
                  <c:v>5.7000000000000002E-2</c:v>
                </c:pt>
                <c:pt idx="7">
                  <c:v>5.2000000000000005E-2</c:v>
                </c:pt>
                <c:pt idx="8">
                  <c:v>5.2000000000000005E-2</c:v>
                </c:pt>
                <c:pt idx="9">
                  <c:v>5.4000000000000006E-2</c:v>
                </c:pt>
                <c:pt idx="10">
                  <c:v>5.4000000000000006E-2</c:v>
                </c:pt>
                <c:pt idx="11">
                  <c:v>5.2999999999999999E-2</c:v>
                </c:pt>
                <c:pt idx="12">
                  <c:v>4.9000000000000002E-2</c:v>
                </c:pt>
                <c:pt idx="13">
                  <c:v>4.8000000000000001E-2</c:v>
                </c:pt>
                <c:pt idx="14">
                  <c:v>4.4999999999999998E-2</c:v>
                </c:pt>
                <c:pt idx="15">
                  <c:v>4.7E-2</c:v>
                </c:pt>
                <c:pt idx="16">
                  <c:v>5.0999999999999997E-2</c:v>
                </c:pt>
                <c:pt idx="17">
                  <c:v>5.4000000000000006E-2</c:v>
                </c:pt>
                <c:pt idx="18">
                  <c:v>5.4000000000000006E-2</c:v>
                </c:pt>
                <c:pt idx="19">
                  <c:v>5.2999999999999999E-2</c:v>
                </c:pt>
                <c:pt idx="20">
                  <c:v>5.9000000000000004E-2</c:v>
                </c:pt>
                <c:pt idx="21">
                  <c:v>6.2E-2</c:v>
                </c:pt>
                <c:pt idx="22">
                  <c:v>6.0999999999999999E-2</c:v>
                </c:pt>
                <c:pt idx="23">
                  <c:v>5.5999999999999994E-2</c:v>
                </c:pt>
                <c:pt idx="24">
                  <c:v>5.2000000000000005E-2</c:v>
                </c:pt>
                <c:pt idx="25">
                  <c:v>4.9000000000000002E-2</c:v>
                </c:pt>
                <c:pt idx="26">
                  <c:v>5.2000000000000005E-2</c:v>
                </c:pt>
                <c:pt idx="27">
                  <c:v>5.2000000000000005E-2</c:v>
                </c:pt>
                <c:pt idx="28">
                  <c:v>5.2999999999999999E-2</c:v>
                </c:pt>
                <c:pt idx="29">
                  <c:v>5.2000000000000005E-2</c:v>
                </c:pt>
                <c:pt idx="30">
                  <c:v>5.5E-2</c:v>
                </c:pt>
                <c:pt idx="31">
                  <c:v>5.9000000000000004E-2</c:v>
                </c:pt>
                <c:pt idx="32">
                  <c:v>5.5999999999999994E-2</c:v>
                </c:pt>
                <c:pt idx="33">
                  <c:v>4.9000000000000002E-2</c:v>
                </c:pt>
                <c:pt idx="34">
                  <c:v>4.4000000000000004E-2</c:v>
                </c:pt>
                <c:pt idx="35">
                  <c:v>3.7999999999999999E-2</c:v>
                </c:pt>
                <c:pt idx="36">
                  <c:v>3.6000000000000004E-2</c:v>
                </c:pt>
                <c:pt idx="37">
                  <c:v>3.5000000000000003E-2</c:v>
                </c:pt>
                <c:pt idx="38">
                  <c:v>3.3000000000000002E-2</c:v>
                </c:pt>
                <c:pt idx="39">
                  <c:v>3.7000000000000005E-2</c:v>
                </c:pt>
              </c:numCache>
            </c:numRef>
          </c:val>
          <c:smooth val="0"/>
        </c:ser>
        <c:dLbls>
          <c:showLegendKey val="0"/>
          <c:showVal val="0"/>
          <c:showCatName val="0"/>
          <c:showSerName val="0"/>
          <c:showPercent val="0"/>
          <c:showBubbleSize val="0"/>
        </c:dLbls>
        <c:marker val="1"/>
        <c:smooth val="0"/>
        <c:axId val="115654656"/>
        <c:axId val="115656192"/>
      </c:lineChart>
      <c:catAx>
        <c:axId val="115654656"/>
        <c:scaling>
          <c:orientation val="minMax"/>
        </c:scaling>
        <c:delete val="0"/>
        <c:axPos val="b"/>
        <c:numFmt formatCode="0_);\(0\)" sourceLinked="1"/>
        <c:majorTickMark val="out"/>
        <c:minorTickMark val="none"/>
        <c:tickLblPos val="nextTo"/>
        <c:txPr>
          <a:bodyPr rot="0"/>
          <a:lstStyle/>
          <a:p>
            <a:pPr>
              <a:defRPr sz="900"/>
            </a:pPr>
            <a:endParaRPr lang="en-US"/>
          </a:p>
        </c:txPr>
        <c:crossAx val="115656192"/>
        <c:crosses val="autoZero"/>
        <c:auto val="1"/>
        <c:lblAlgn val="ctr"/>
        <c:lblOffset val="100"/>
        <c:tickLblSkip val="10"/>
        <c:tickMarkSkip val="1"/>
        <c:noMultiLvlLbl val="0"/>
      </c:catAx>
      <c:valAx>
        <c:axId val="115656192"/>
        <c:scaling>
          <c:orientation val="minMax"/>
          <c:max val="0.5"/>
        </c:scaling>
        <c:delete val="0"/>
        <c:axPos val="l"/>
        <c:title>
          <c:tx>
            <c:rich>
              <a:bodyPr rot="-5400000" vert="horz"/>
              <a:lstStyle/>
              <a:p>
                <a:pPr>
                  <a:defRPr b="0"/>
                </a:pPr>
                <a:r>
                  <a:rPr lang="en-US" b="0"/>
                  <a:t>Percent Below Threshold </a:t>
                </a:r>
              </a:p>
            </c:rich>
          </c:tx>
          <c:layout/>
          <c:overlay val="0"/>
        </c:title>
        <c:numFmt formatCode="0%" sourceLinked="0"/>
        <c:majorTickMark val="none"/>
        <c:minorTickMark val="none"/>
        <c:tickLblPos val="nextTo"/>
        <c:txPr>
          <a:bodyPr/>
          <a:lstStyle/>
          <a:p>
            <a:pPr>
              <a:defRPr sz="900"/>
            </a:pPr>
            <a:endParaRPr lang="en-US"/>
          </a:p>
        </c:txPr>
        <c:crossAx val="115654656"/>
        <c:crosses val="autoZero"/>
        <c:crossBetween val="between"/>
        <c:majorUnit val="0.1"/>
      </c:valAx>
      <c:spPr>
        <a:noFill/>
      </c:spPr>
    </c:plotArea>
    <c:plotVisOnly val="1"/>
    <c:dispBlanksAs val="gap"/>
    <c:showDLblsOverMax val="0"/>
  </c:chart>
  <c:spPr>
    <a:solidFill>
      <a:sysClr val="window" lastClr="FFFFFF"/>
    </a:solidFill>
    <a:ln>
      <a:noFill/>
    </a:ln>
  </c:sp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187310203971945"/>
          <c:y val="0.18859111909257001"/>
          <c:w val="0.6935380091140485"/>
          <c:h val="0.70775275897530299"/>
        </c:manualLayout>
      </c:layout>
      <c:lineChart>
        <c:grouping val="standard"/>
        <c:varyColors val="0"/>
        <c:ser>
          <c:idx val="1"/>
          <c:order val="0"/>
          <c:tx>
            <c:strRef>
              <c:f>'13'!$B$4</c:f>
              <c:strCache>
                <c:ptCount val="1"/>
                <c:pt idx="0">
                  <c:v>Percent of the Poor in Deep Poverty </c:v>
                </c:pt>
              </c:strCache>
            </c:strRef>
          </c:tx>
          <c:spPr>
            <a:ln>
              <a:solidFill>
                <a:schemeClr val="accent5">
                  <a:lumMod val="75000"/>
                </a:schemeClr>
              </a:solidFill>
            </a:ln>
          </c:spPr>
          <c:marker>
            <c:symbol val="none"/>
          </c:marker>
          <c:dPt>
            <c:idx val="0"/>
            <c:marker>
              <c:symbol val="circle"/>
              <c:size val="3"/>
              <c:spPr>
                <a:solidFill>
                  <a:schemeClr val="accent5">
                    <a:lumMod val="75000"/>
                  </a:schemeClr>
                </a:solidFill>
                <a:ln>
                  <a:noFill/>
                </a:ln>
              </c:spPr>
            </c:marker>
            <c:bubble3D val="0"/>
          </c:dPt>
          <c:dPt>
            <c:idx val="38"/>
            <c:bubble3D val="0"/>
          </c:dPt>
          <c:dPt>
            <c:idx val="39"/>
            <c:marker>
              <c:symbol val="circle"/>
              <c:size val="3"/>
              <c:spPr>
                <a:solidFill>
                  <a:schemeClr val="accent5">
                    <a:lumMod val="75000"/>
                  </a:schemeClr>
                </a:solidFill>
                <a:ln>
                  <a:noFill/>
                </a:ln>
              </c:spPr>
            </c:marker>
            <c:bubble3D val="0"/>
          </c:dPt>
          <c:dLbls>
            <c:dLbl>
              <c:idx val="0"/>
              <c:layout>
                <c:manualLayout>
                  <c:x val="-4.0156465247018797E-2"/>
                  <c:y val="-5.8169566739194101E-2"/>
                </c:manualLayout>
              </c:layout>
              <c:dLblPos val="r"/>
              <c:showLegendKey val="0"/>
              <c:showVal val="1"/>
              <c:showCatName val="0"/>
              <c:showSerName val="0"/>
              <c:showPercent val="0"/>
              <c:showBubbleSize val="0"/>
            </c:dLbl>
            <c:dLbl>
              <c:idx val="39"/>
              <c:layout>
                <c:manualLayout>
                  <c:x val="-1.4627011214041931E-2"/>
                  <c:y val="-3.903962521959789E-2"/>
                </c:manualLayout>
              </c:layout>
              <c:showLegendKey val="0"/>
              <c:showVal val="1"/>
              <c:showCatName val="0"/>
              <c:showSerName val="0"/>
              <c:showPercent val="0"/>
              <c:showBubbleSize val="0"/>
            </c:dLbl>
            <c:txPr>
              <a:bodyPr/>
              <a:lstStyle/>
              <a:p>
                <a:pPr>
                  <a:defRPr sz="800"/>
                </a:pPr>
                <a:endParaRPr lang="en-US"/>
              </a:p>
            </c:txPr>
            <c:showLegendKey val="0"/>
            <c:showVal val="0"/>
            <c:showCatName val="0"/>
            <c:showSerName val="0"/>
            <c:showPercent val="0"/>
            <c:showBubbleSize val="0"/>
          </c:dLbls>
          <c:cat>
            <c:numRef>
              <c:f>'13'!$A$5:$A$44</c:f>
              <c:numCache>
                <c:formatCode>General</c:formatCode>
                <c:ptCount val="40"/>
                <c:pt idx="0">
                  <c:v>2014</c:v>
                </c:pt>
                <c:pt idx="1">
                  <c:v>2013</c:v>
                </c:pt>
                <c:pt idx="2">
                  <c:v>2012</c:v>
                </c:pt>
                <c:pt idx="3">
                  <c:v>2011</c:v>
                </c:pt>
                <c:pt idx="4">
                  <c:v>2010</c:v>
                </c:pt>
                <c:pt idx="5">
                  <c:v>2009</c:v>
                </c:pt>
                <c:pt idx="6">
                  <c:v>2008</c:v>
                </c:pt>
                <c:pt idx="7">
                  <c:v>2007</c:v>
                </c:pt>
                <c:pt idx="8">
                  <c:v>2006</c:v>
                </c:pt>
                <c:pt idx="9">
                  <c:v>2005</c:v>
                </c:pt>
                <c:pt idx="10">
                  <c:v>2004</c:v>
                </c:pt>
                <c:pt idx="11">
                  <c:v>2003</c:v>
                </c:pt>
                <c:pt idx="12">
                  <c:v>2002</c:v>
                </c:pt>
                <c:pt idx="13">
                  <c:v>2001</c:v>
                </c:pt>
                <c:pt idx="14">
                  <c:v>2000</c:v>
                </c:pt>
                <c:pt idx="15">
                  <c:v>1999</c:v>
                </c:pt>
                <c:pt idx="16">
                  <c:v>1998</c:v>
                </c:pt>
                <c:pt idx="17">
                  <c:v>1997</c:v>
                </c:pt>
                <c:pt idx="18">
                  <c:v>1996</c:v>
                </c:pt>
                <c:pt idx="19">
                  <c:v>1995</c:v>
                </c:pt>
                <c:pt idx="20">
                  <c:v>1994</c:v>
                </c:pt>
                <c:pt idx="21">
                  <c:v>1993</c:v>
                </c:pt>
                <c:pt idx="22">
                  <c:v>1992</c:v>
                </c:pt>
                <c:pt idx="23">
                  <c:v>1991</c:v>
                </c:pt>
                <c:pt idx="24">
                  <c:v>1990</c:v>
                </c:pt>
                <c:pt idx="25">
                  <c:v>1989</c:v>
                </c:pt>
                <c:pt idx="26">
                  <c:v>1988</c:v>
                </c:pt>
                <c:pt idx="27">
                  <c:v>1987</c:v>
                </c:pt>
                <c:pt idx="28">
                  <c:v>1986</c:v>
                </c:pt>
                <c:pt idx="29">
                  <c:v>1985</c:v>
                </c:pt>
                <c:pt idx="30">
                  <c:v>1984</c:v>
                </c:pt>
                <c:pt idx="31">
                  <c:v>1983</c:v>
                </c:pt>
                <c:pt idx="32">
                  <c:v>1982</c:v>
                </c:pt>
                <c:pt idx="33">
                  <c:v>1981</c:v>
                </c:pt>
                <c:pt idx="34">
                  <c:v>1980</c:v>
                </c:pt>
                <c:pt idx="35">
                  <c:v>1979</c:v>
                </c:pt>
                <c:pt idx="36">
                  <c:v>1978</c:v>
                </c:pt>
                <c:pt idx="37">
                  <c:v>1977</c:v>
                </c:pt>
                <c:pt idx="38">
                  <c:v>1976</c:v>
                </c:pt>
                <c:pt idx="39">
                  <c:v>1975</c:v>
                </c:pt>
              </c:numCache>
            </c:numRef>
          </c:cat>
          <c:val>
            <c:numRef>
              <c:f>'13'!$B$5:$B$44</c:f>
              <c:numCache>
                <c:formatCode>0.0%</c:formatCode>
                <c:ptCount val="40"/>
                <c:pt idx="0">
                  <c:v>0.44587093040701287</c:v>
                </c:pt>
                <c:pt idx="1">
                  <c:v>0.43848238195691258</c:v>
                </c:pt>
                <c:pt idx="2">
                  <c:v>0.43874741913282861</c:v>
                </c:pt>
                <c:pt idx="3">
                  <c:v>0.44015828053711592</c:v>
                </c:pt>
                <c:pt idx="4">
                  <c:v>0.44323846104050235</c:v>
                </c:pt>
                <c:pt idx="5">
                  <c:v>0.43673253919070898</c:v>
                </c:pt>
                <c:pt idx="6">
                  <c:v>0.42870772552662634</c:v>
                </c:pt>
                <c:pt idx="7">
                  <c:v>0.41812426225989913</c:v>
                </c:pt>
                <c:pt idx="8">
                  <c:v>0.42366977509599563</c:v>
                </c:pt>
                <c:pt idx="9">
                  <c:v>0.43106901217861976</c:v>
                </c:pt>
                <c:pt idx="10">
                  <c:v>0.42367710583153345</c:v>
                </c:pt>
                <c:pt idx="11">
                  <c:v>0.42564345667995873</c:v>
                </c:pt>
                <c:pt idx="12">
                  <c:v>0.40694243563783628</c:v>
                </c:pt>
                <c:pt idx="13">
                  <c:v>0.408423739629866</c:v>
                </c:pt>
                <c:pt idx="14">
                  <c:v>0.39872074981792849</c:v>
                </c:pt>
                <c:pt idx="15">
                  <c:v>0.39300417797566406</c:v>
                </c:pt>
                <c:pt idx="16">
                  <c:v>0.40358510268012532</c:v>
                </c:pt>
                <c:pt idx="17">
                  <c:v>0.41024343621746218</c:v>
                </c:pt>
                <c:pt idx="18">
                  <c:v>0.39453584823017329</c:v>
                </c:pt>
                <c:pt idx="19">
                  <c:v>0.38138641043239535</c:v>
                </c:pt>
                <c:pt idx="20">
                  <c:v>0.40474000893349799</c:v>
                </c:pt>
                <c:pt idx="21">
                  <c:v>0.40674901311600664</c:v>
                </c:pt>
                <c:pt idx="22">
                  <c:v>0.40898090177303098</c:v>
                </c:pt>
                <c:pt idx="23">
                  <c:v>0.3937212949479108</c:v>
                </c:pt>
                <c:pt idx="24">
                  <c:v>0.38451689742444545</c:v>
                </c:pt>
                <c:pt idx="25">
                  <c:v>0.38007485409794467</c:v>
                </c:pt>
                <c:pt idx="26">
                  <c:v>0.39930697747676802</c:v>
                </c:pt>
                <c:pt idx="27">
                  <c:v>0.38698364420719406</c:v>
                </c:pt>
                <c:pt idx="28">
                  <c:v>0.39162805066419526</c:v>
                </c:pt>
                <c:pt idx="29">
                  <c:v>0.37442535688361966</c:v>
                </c:pt>
                <c:pt idx="30">
                  <c:v>0.37893175074183977</c:v>
                </c:pt>
                <c:pt idx="31">
                  <c:v>0.38495312013143357</c:v>
                </c:pt>
                <c:pt idx="32">
                  <c:v>0.37228908657480086</c:v>
                </c:pt>
                <c:pt idx="33">
                  <c:v>0.3516120922632141</c:v>
                </c:pt>
                <c:pt idx="34">
                  <c:v>0.33492757584039357</c:v>
                </c:pt>
                <c:pt idx="35">
                  <c:v>0.328053083768027</c:v>
                </c:pt>
                <c:pt idx="36">
                  <c:v>0.31465077356410986</c:v>
                </c:pt>
                <c:pt idx="37">
                  <c:v>0.30234627831715211</c:v>
                </c:pt>
                <c:pt idx="38">
                  <c:v>0.28092092092092091</c:v>
                </c:pt>
                <c:pt idx="39">
                  <c:v>0.29883680488464659</c:v>
                </c:pt>
              </c:numCache>
            </c:numRef>
          </c:val>
          <c:smooth val="0"/>
        </c:ser>
        <c:dLbls>
          <c:showLegendKey val="0"/>
          <c:showVal val="0"/>
          <c:showCatName val="0"/>
          <c:showSerName val="0"/>
          <c:showPercent val="0"/>
          <c:showBubbleSize val="0"/>
        </c:dLbls>
        <c:marker val="1"/>
        <c:smooth val="0"/>
        <c:axId val="115700096"/>
        <c:axId val="115701632"/>
      </c:lineChart>
      <c:catAx>
        <c:axId val="115700096"/>
        <c:scaling>
          <c:orientation val="minMax"/>
        </c:scaling>
        <c:delete val="0"/>
        <c:axPos val="b"/>
        <c:numFmt formatCode="General" sourceLinked="1"/>
        <c:majorTickMark val="out"/>
        <c:minorTickMark val="none"/>
        <c:tickLblPos val="nextTo"/>
        <c:txPr>
          <a:bodyPr/>
          <a:lstStyle/>
          <a:p>
            <a:pPr>
              <a:defRPr sz="900"/>
            </a:pPr>
            <a:endParaRPr lang="en-US"/>
          </a:p>
        </c:txPr>
        <c:crossAx val="115701632"/>
        <c:crosses val="autoZero"/>
        <c:auto val="1"/>
        <c:lblAlgn val="ctr"/>
        <c:lblOffset val="100"/>
        <c:tickLblSkip val="10"/>
        <c:noMultiLvlLbl val="0"/>
      </c:catAx>
      <c:valAx>
        <c:axId val="115701632"/>
        <c:scaling>
          <c:orientation val="minMax"/>
          <c:min val="0"/>
        </c:scaling>
        <c:delete val="0"/>
        <c:axPos val="l"/>
        <c:majorGridlines>
          <c:spPr>
            <a:ln w="6350">
              <a:noFill/>
            </a:ln>
          </c:spPr>
        </c:majorGridlines>
        <c:title>
          <c:tx>
            <c:rich>
              <a:bodyPr rot="-5400000" vert="horz"/>
              <a:lstStyle/>
              <a:p>
                <a:pPr>
                  <a:defRPr b="0"/>
                </a:pPr>
                <a:r>
                  <a:rPr lang="en-US" b="0"/>
                  <a:t>Percent in Deep Poverty</a:t>
                </a:r>
              </a:p>
            </c:rich>
          </c:tx>
          <c:layout/>
          <c:overlay val="0"/>
        </c:title>
        <c:numFmt formatCode="0%" sourceLinked="0"/>
        <c:majorTickMark val="none"/>
        <c:minorTickMark val="none"/>
        <c:tickLblPos val="nextTo"/>
        <c:txPr>
          <a:bodyPr/>
          <a:lstStyle/>
          <a:p>
            <a:pPr>
              <a:defRPr sz="900"/>
            </a:pPr>
            <a:endParaRPr lang="en-US"/>
          </a:p>
        </c:txPr>
        <c:crossAx val="115700096"/>
        <c:crosses val="autoZero"/>
        <c:crossBetween val="between"/>
        <c:majorUnit val="0.1"/>
      </c:valAx>
      <c:spPr>
        <a:noFill/>
      </c:spPr>
    </c:plotArea>
    <c:plotVisOnly val="1"/>
    <c:dispBlanksAs val="gap"/>
    <c:showDLblsOverMax val="0"/>
  </c:chart>
  <c:spPr>
    <a:solidFill>
      <a:sysClr val="window" lastClr="FFFFFF"/>
    </a:solidFill>
    <a:ln>
      <a:noFill/>
    </a:ln>
  </c:sp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1074304177308107E-2"/>
          <c:y val="0.13980111640974455"/>
          <c:w val="0.89703592341788696"/>
          <c:h val="0.57317688810025502"/>
        </c:manualLayout>
      </c:layout>
      <c:barChart>
        <c:barDir val="col"/>
        <c:grouping val="stacked"/>
        <c:varyColors val="0"/>
        <c:ser>
          <c:idx val="0"/>
          <c:order val="0"/>
          <c:tx>
            <c:strRef>
              <c:f>'14'!$H$4</c:f>
              <c:strCache>
                <c:ptCount val="1"/>
                <c:pt idx="0">
                  <c:v>Deep Supplemental Poverty Rate</c:v>
                </c:pt>
              </c:strCache>
            </c:strRef>
          </c:tx>
          <c:spPr>
            <a:solidFill>
              <a:sysClr val="window" lastClr="FFFFFF">
                <a:lumMod val="85000"/>
              </a:sysClr>
            </a:solidFill>
            <a:effectLst/>
          </c:spPr>
          <c:invertIfNegative val="0"/>
          <c:cat>
            <c:strRef>
              <c:f>'14'!$G$5:$G$16</c:f>
              <c:strCache>
                <c:ptCount val="12"/>
                <c:pt idx="0">
                  <c:v>Social Security</c:v>
                </c:pt>
                <c:pt idx="1">
                  <c:v>Tax Credits*</c:v>
                </c:pt>
                <c:pt idx="2">
                  <c:v>EITC</c:v>
                </c:pt>
                <c:pt idx="3">
                  <c:v>SNAP</c:v>
                </c:pt>
                <c:pt idx="4">
                  <c:v>UI</c:v>
                </c:pt>
                <c:pt idx="5">
                  <c:v>SSI</c:v>
                </c:pt>
                <c:pt idx="6">
                  <c:v>Housing</c:v>
                </c:pt>
                <c:pt idx="7">
                  <c:v>School Lunch</c:v>
                </c:pt>
                <c:pt idx="8">
                  <c:v>TANF (cash)</c:v>
                </c:pt>
                <c:pt idx="9">
                  <c:v>WIC</c:v>
                </c:pt>
                <c:pt idx="10">
                  <c:v>LIHEAP</c:v>
                </c:pt>
                <c:pt idx="11">
                  <c:v>Child Support (Net Effect)</c:v>
                </c:pt>
              </c:strCache>
            </c:strRef>
          </c:cat>
          <c:val>
            <c:numRef>
              <c:f>'14'!$H$5:$H$16</c:f>
              <c:numCache>
                <c:formatCode>0.0%</c:formatCode>
                <c:ptCount val="12"/>
                <c:pt idx="0">
                  <c:v>5.0700000000000002E-2</c:v>
                </c:pt>
                <c:pt idx="1">
                  <c:v>5.0700000000000002E-2</c:v>
                </c:pt>
                <c:pt idx="2">
                  <c:v>5.0700000000000002E-2</c:v>
                </c:pt>
                <c:pt idx="3">
                  <c:v>5.0700000000000002E-2</c:v>
                </c:pt>
                <c:pt idx="4">
                  <c:v>5.0700000000000002E-2</c:v>
                </c:pt>
                <c:pt idx="5">
                  <c:v>5.0700000000000002E-2</c:v>
                </c:pt>
                <c:pt idx="6">
                  <c:v>5.0700000000000002E-2</c:v>
                </c:pt>
                <c:pt idx="7">
                  <c:v>5.0700000000000002E-2</c:v>
                </c:pt>
                <c:pt idx="8">
                  <c:v>5.0700000000000002E-2</c:v>
                </c:pt>
                <c:pt idx="9">
                  <c:v>5.0700000000000002E-2</c:v>
                </c:pt>
                <c:pt idx="10">
                  <c:v>5.0700000000000002E-2</c:v>
                </c:pt>
                <c:pt idx="11">
                  <c:v>5.0700000000000002E-2</c:v>
                </c:pt>
              </c:numCache>
            </c:numRef>
          </c:val>
        </c:ser>
        <c:ser>
          <c:idx val="1"/>
          <c:order val="1"/>
          <c:tx>
            <c:strRef>
              <c:f>'14'!$I$4</c:f>
              <c:strCache>
                <c:ptCount val="1"/>
                <c:pt idx="0">
                  <c:v>Percentage point increase if program didn't exist</c:v>
                </c:pt>
              </c:strCache>
            </c:strRef>
          </c:tx>
          <c:spPr>
            <a:pattFill prst="trellis">
              <a:fgClr>
                <a:srgbClr val="4BACC6"/>
              </a:fgClr>
              <a:bgClr>
                <a:sysClr val="window" lastClr="FFFFFF"/>
              </a:bgClr>
            </a:pattFill>
            <a:effectLst/>
          </c:spPr>
          <c:invertIfNegative val="0"/>
          <c:dLbls>
            <c:dLbl>
              <c:idx val="0"/>
              <c:layout>
                <c:manualLayout>
                  <c:x val="-9.3850337673307077E-4"/>
                  <c:y val="-0.13190728623710768"/>
                </c:manualLayout>
              </c:layout>
              <c:tx>
                <c:rich>
                  <a:bodyPr/>
                  <a:lstStyle/>
                  <a:p>
                    <a:pPr>
                      <a:defRPr sz="1050"/>
                    </a:pPr>
                    <a:r>
                      <a:rPr lang="en-US" sz="1050"/>
                      <a:t>+7.5</a:t>
                    </a:r>
                  </a:p>
                </c:rich>
              </c:tx>
              <c:numFmt formatCode="\+0.0%" sourceLinked="0"/>
              <c:spPr/>
              <c:dLblPos val="ctr"/>
              <c:showLegendKey val="0"/>
              <c:showVal val="1"/>
              <c:showCatName val="0"/>
              <c:showSerName val="0"/>
              <c:showPercent val="0"/>
              <c:showBubbleSize val="0"/>
            </c:dLbl>
            <c:dLbl>
              <c:idx val="1"/>
              <c:layout>
                <c:manualLayout>
                  <c:x val="2.0069098574218708E-17"/>
                  <c:y val="-4.5327714317400465E-2"/>
                </c:manualLayout>
              </c:layout>
              <c:tx>
                <c:rich>
                  <a:bodyPr/>
                  <a:lstStyle/>
                  <a:p>
                    <a:r>
                      <a:rPr lang="en-US"/>
                      <a:t>+0.8</a:t>
                    </a:r>
                  </a:p>
                </c:rich>
              </c:tx>
              <c:dLblPos val="ctr"/>
              <c:showLegendKey val="0"/>
              <c:showVal val="1"/>
              <c:showCatName val="0"/>
              <c:showSerName val="0"/>
              <c:showPercent val="0"/>
              <c:showBubbleSize val="0"/>
            </c:dLbl>
            <c:dLbl>
              <c:idx val="2"/>
              <c:layout>
                <c:manualLayout>
                  <c:x val="0"/>
                  <c:y val="-4.0652397323573924E-2"/>
                </c:manualLayout>
              </c:layout>
              <c:tx>
                <c:rich>
                  <a:bodyPr/>
                  <a:lstStyle/>
                  <a:p>
                    <a:r>
                      <a:rPr lang="en-US"/>
                      <a:t>+0.5</a:t>
                    </a:r>
                  </a:p>
                </c:rich>
              </c:tx>
              <c:dLblPos val="ctr"/>
              <c:showLegendKey val="0"/>
              <c:showVal val="1"/>
              <c:showCatName val="0"/>
              <c:showSerName val="0"/>
              <c:showPercent val="0"/>
              <c:showBubbleSize val="0"/>
            </c:dLbl>
            <c:dLbl>
              <c:idx val="3"/>
              <c:layout>
                <c:manualLayout>
                  <c:x val="4.2772239676936935E-3"/>
                  <c:y val="-4.7418283982107873E-2"/>
                </c:manualLayout>
              </c:layout>
              <c:tx>
                <c:rich>
                  <a:bodyPr/>
                  <a:lstStyle/>
                  <a:p>
                    <a:r>
                      <a:rPr lang="en-US"/>
                      <a:t>+0.9</a:t>
                    </a:r>
                  </a:p>
                </c:rich>
              </c:tx>
              <c:dLblPos val="ctr"/>
              <c:showLegendKey val="0"/>
              <c:showVal val="1"/>
              <c:showCatName val="0"/>
              <c:showSerName val="0"/>
              <c:showPercent val="0"/>
              <c:showBubbleSize val="0"/>
            </c:dLbl>
            <c:dLbl>
              <c:idx val="4"/>
              <c:layout>
                <c:manualLayout>
                  <c:x val="0"/>
                  <c:y val="-4.3593212820228461E-2"/>
                </c:manualLayout>
              </c:layout>
              <c:tx>
                <c:rich>
                  <a:bodyPr/>
                  <a:lstStyle/>
                  <a:p>
                    <a:r>
                      <a:rPr lang="en-US"/>
                      <a:t>+0.1</a:t>
                    </a:r>
                  </a:p>
                </c:rich>
              </c:tx>
              <c:dLblPos val="ctr"/>
              <c:showLegendKey val="0"/>
              <c:showVal val="1"/>
              <c:showCatName val="0"/>
              <c:showSerName val="0"/>
              <c:showPercent val="0"/>
              <c:showBubbleSize val="0"/>
            </c:dLbl>
            <c:dLbl>
              <c:idx val="5"/>
              <c:layout>
                <c:manualLayout>
                  <c:x val="0"/>
                  <c:y val="-5.2914864515174971E-2"/>
                </c:manualLayout>
              </c:layout>
              <c:tx>
                <c:rich>
                  <a:bodyPr/>
                  <a:lstStyle/>
                  <a:p>
                    <a:r>
                      <a:rPr lang="en-US"/>
                      <a:t>+1.0</a:t>
                    </a:r>
                  </a:p>
                </c:rich>
              </c:tx>
              <c:dLblPos val="ctr"/>
              <c:showLegendKey val="0"/>
              <c:showVal val="1"/>
              <c:showCatName val="0"/>
              <c:showSerName val="0"/>
              <c:showPercent val="0"/>
              <c:showBubbleSize val="0"/>
            </c:dLbl>
            <c:dLbl>
              <c:idx val="6"/>
              <c:layout>
                <c:manualLayout>
                  <c:x val="-2.2909205314852886E-3"/>
                  <c:y val="-3.8054341798824373E-2"/>
                </c:manualLayout>
              </c:layout>
              <c:tx>
                <c:rich>
                  <a:bodyPr/>
                  <a:lstStyle/>
                  <a:p>
                    <a:r>
                      <a:rPr lang="en-US"/>
                      <a:t>+0.6</a:t>
                    </a:r>
                  </a:p>
                </c:rich>
              </c:tx>
              <c:dLblPos val="ctr"/>
              <c:showLegendKey val="0"/>
              <c:showVal val="1"/>
              <c:showCatName val="0"/>
              <c:showSerName val="0"/>
              <c:showPercent val="0"/>
              <c:showBubbleSize val="0"/>
            </c:dLbl>
            <c:dLbl>
              <c:idx val="7"/>
              <c:layout>
                <c:manualLayout>
                  <c:x val="0"/>
                  <c:y val="-3.9342380074831103E-2"/>
                </c:manualLayout>
              </c:layout>
              <c:tx>
                <c:rich>
                  <a:bodyPr/>
                  <a:lstStyle/>
                  <a:p>
                    <a:r>
                      <a:rPr lang="en-US"/>
                      <a:t>+0.2</a:t>
                    </a:r>
                  </a:p>
                </c:rich>
              </c:tx>
              <c:dLblPos val="ctr"/>
              <c:showLegendKey val="0"/>
              <c:showVal val="1"/>
              <c:showCatName val="0"/>
              <c:showSerName val="0"/>
              <c:showPercent val="0"/>
              <c:showBubbleSize val="0"/>
            </c:dLbl>
            <c:dLbl>
              <c:idx val="8"/>
              <c:layout>
                <c:manualLayout>
                  <c:x val="0"/>
                  <c:y val="-4.0100519349974897E-2"/>
                </c:manualLayout>
              </c:layout>
              <c:tx>
                <c:rich>
                  <a:bodyPr/>
                  <a:lstStyle/>
                  <a:p>
                    <a:r>
                      <a:rPr lang="en-US"/>
                      <a:t>+0.1</a:t>
                    </a:r>
                  </a:p>
                </c:rich>
              </c:tx>
              <c:dLblPos val="ctr"/>
              <c:showLegendKey val="0"/>
              <c:showVal val="1"/>
              <c:showCatName val="0"/>
              <c:showSerName val="0"/>
              <c:showPercent val="0"/>
              <c:showBubbleSize val="0"/>
            </c:dLbl>
            <c:dLbl>
              <c:idx val="9"/>
              <c:layout>
                <c:manualLayout>
                  <c:x val="0"/>
                  <c:y val="-2.3596909541236923E-2"/>
                </c:manualLayout>
              </c:layout>
              <c:tx>
                <c:rich>
                  <a:bodyPr/>
                  <a:lstStyle/>
                  <a:p>
                    <a:r>
                      <a:rPr lang="en-US"/>
                      <a:t>+0.1</a:t>
                    </a:r>
                  </a:p>
                </c:rich>
              </c:tx>
              <c:dLblPos val="ctr"/>
              <c:showLegendKey val="0"/>
              <c:showVal val="1"/>
              <c:showCatName val="0"/>
              <c:showSerName val="0"/>
              <c:showPercent val="0"/>
              <c:showBubbleSize val="0"/>
            </c:dLbl>
            <c:dLbl>
              <c:idx val="10"/>
              <c:layout>
                <c:manualLayout>
                  <c:x val="-5.1665955548659871E-4"/>
                  <c:y val="-2.4734612398802262E-2"/>
                </c:manualLayout>
              </c:layout>
              <c:tx>
                <c:rich>
                  <a:bodyPr/>
                  <a:lstStyle/>
                  <a:p>
                    <a:r>
                      <a:rPr lang="en-US"/>
                      <a:t>+0.0</a:t>
                    </a:r>
                  </a:p>
                </c:rich>
              </c:tx>
              <c:dLblPos val="ctr"/>
              <c:showLegendKey val="0"/>
              <c:showVal val="1"/>
              <c:showCatName val="0"/>
              <c:showSerName val="0"/>
              <c:showPercent val="0"/>
              <c:showBubbleSize val="0"/>
            </c:dLbl>
            <c:dLbl>
              <c:idx val="11"/>
              <c:layout>
                <c:manualLayout>
                  <c:x val="-3.516801779087959E-3"/>
                  <c:y val="-2.8822890096484418E-2"/>
                </c:manualLayout>
              </c:layout>
              <c:tx>
                <c:rich>
                  <a:bodyPr/>
                  <a:lstStyle/>
                  <a:p>
                    <a:r>
                      <a:rPr lang="en-US"/>
                      <a:t>+0.1</a:t>
                    </a:r>
                  </a:p>
                </c:rich>
              </c:tx>
              <c:dLblPos val="ctr"/>
              <c:showLegendKey val="0"/>
              <c:showVal val="1"/>
              <c:showCatName val="0"/>
              <c:showSerName val="0"/>
              <c:showPercent val="0"/>
              <c:showBubbleSize val="0"/>
            </c:dLbl>
            <c:numFmt formatCode="\+0.0%" sourceLinked="0"/>
            <c:dLblPos val="inBase"/>
            <c:showLegendKey val="0"/>
            <c:showVal val="1"/>
            <c:showCatName val="0"/>
            <c:showSerName val="0"/>
            <c:showPercent val="0"/>
            <c:showBubbleSize val="0"/>
            <c:showLeaderLines val="0"/>
          </c:dLbls>
          <c:cat>
            <c:strRef>
              <c:f>'14'!$G$5:$G$16</c:f>
              <c:strCache>
                <c:ptCount val="12"/>
                <c:pt idx="0">
                  <c:v>Social Security</c:v>
                </c:pt>
                <c:pt idx="1">
                  <c:v>Tax Credits*</c:v>
                </c:pt>
                <c:pt idx="2">
                  <c:v>EITC</c:v>
                </c:pt>
                <c:pt idx="3">
                  <c:v>SNAP</c:v>
                </c:pt>
                <c:pt idx="4">
                  <c:v>UI</c:v>
                </c:pt>
                <c:pt idx="5">
                  <c:v>SSI</c:v>
                </c:pt>
                <c:pt idx="6">
                  <c:v>Housing</c:v>
                </c:pt>
                <c:pt idx="7">
                  <c:v>School Lunch</c:v>
                </c:pt>
                <c:pt idx="8">
                  <c:v>TANF (cash)</c:v>
                </c:pt>
                <c:pt idx="9">
                  <c:v>WIC</c:v>
                </c:pt>
                <c:pt idx="10">
                  <c:v>LIHEAP</c:v>
                </c:pt>
                <c:pt idx="11">
                  <c:v>Child Support (Net Effect)</c:v>
                </c:pt>
              </c:strCache>
            </c:strRef>
          </c:cat>
          <c:val>
            <c:numRef>
              <c:f>'14'!$I$5:$I$16</c:f>
              <c:numCache>
                <c:formatCode>0.0%</c:formatCode>
                <c:ptCount val="12"/>
                <c:pt idx="0">
                  <c:v>7.51E-2</c:v>
                </c:pt>
                <c:pt idx="1">
                  <c:v>8.0999999999999961E-3</c:v>
                </c:pt>
                <c:pt idx="2">
                  <c:v>5.400000000000002E-3</c:v>
                </c:pt>
                <c:pt idx="3">
                  <c:v>9.2999999999999958E-3</c:v>
                </c:pt>
                <c:pt idx="4">
                  <c:v>1.0999999999999968E-3</c:v>
                </c:pt>
                <c:pt idx="5">
                  <c:v>1.0199999999999994E-2</c:v>
                </c:pt>
                <c:pt idx="6">
                  <c:v>6.3E-3</c:v>
                </c:pt>
                <c:pt idx="7">
                  <c:v>1.6000000000000042E-3</c:v>
                </c:pt>
                <c:pt idx="8">
                  <c:v>1.3999999999999985E-3</c:v>
                </c:pt>
                <c:pt idx="9">
                  <c:v>6.999999999999923E-4</c:v>
                </c:pt>
                <c:pt idx="10">
                  <c:v>9.9999999999995925E-5</c:v>
                </c:pt>
                <c:pt idx="11">
                  <c:v>9.9999999999999395E-4</c:v>
                </c:pt>
              </c:numCache>
            </c:numRef>
          </c:val>
        </c:ser>
        <c:dLbls>
          <c:showLegendKey val="0"/>
          <c:showVal val="0"/>
          <c:showCatName val="0"/>
          <c:showSerName val="0"/>
          <c:showPercent val="0"/>
          <c:showBubbleSize val="0"/>
        </c:dLbls>
        <c:gapWidth val="92"/>
        <c:overlap val="100"/>
        <c:axId val="117969280"/>
        <c:axId val="117970816"/>
      </c:barChart>
      <c:catAx>
        <c:axId val="117969280"/>
        <c:scaling>
          <c:orientation val="minMax"/>
        </c:scaling>
        <c:delete val="0"/>
        <c:axPos val="b"/>
        <c:numFmt formatCode="General" sourceLinked="1"/>
        <c:majorTickMark val="none"/>
        <c:minorTickMark val="none"/>
        <c:tickLblPos val="low"/>
        <c:spPr>
          <a:ln w="12700">
            <a:solidFill>
              <a:sysClr val="windowText" lastClr="000000"/>
            </a:solidFill>
          </a:ln>
        </c:spPr>
        <c:txPr>
          <a:bodyPr/>
          <a:lstStyle/>
          <a:p>
            <a:pPr>
              <a:defRPr sz="900"/>
            </a:pPr>
            <a:endParaRPr lang="en-US"/>
          </a:p>
        </c:txPr>
        <c:crossAx val="117970816"/>
        <c:crossesAt val="0"/>
        <c:auto val="1"/>
        <c:lblAlgn val="ctr"/>
        <c:lblOffset val="100"/>
        <c:noMultiLvlLbl val="0"/>
      </c:catAx>
      <c:valAx>
        <c:axId val="117970816"/>
        <c:scaling>
          <c:orientation val="minMax"/>
          <c:max val="0.25"/>
        </c:scaling>
        <c:delete val="0"/>
        <c:axPos val="l"/>
        <c:majorGridlines>
          <c:spPr>
            <a:ln>
              <a:noFill/>
            </a:ln>
          </c:spPr>
        </c:majorGridlines>
        <c:title>
          <c:tx>
            <c:rich>
              <a:bodyPr rot="-5400000" vert="horz"/>
              <a:lstStyle/>
              <a:p>
                <a:pPr>
                  <a:defRPr b="0"/>
                </a:pPr>
                <a:r>
                  <a:rPr lang="en-US" b="0"/>
                  <a:t>Percent </a:t>
                </a:r>
              </a:p>
            </c:rich>
          </c:tx>
          <c:layout>
            <c:manualLayout>
              <c:xMode val="edge"/>
              <c:yMode val="edge"/>
              <c:x val="0"/>
              <c:y val="0.36360060626224538"/>
            </c:manualLayout>
          </c:layout>
          <c:overlay val="0"/>
        </c:title>
        <c:numFmt formatCode="0%" sourceLinked="0"/>
        <c:majorTickMark val="none"/>
        <c:minorTickMark val="none"/>
        <c:tickLblPos val="nextTo"/>
        <c:txPr>
          <a:bodyPr/>
          <a:lstStyle/>
          <a:p>
            <a:pPr>
              <a:defRPr sz="900"/>
            </a:pPr>
            <a:endParaRPr lang="en-US"/>
          </a:p>
        </c:txPr>
        <c:crossAx val="117969280"/>
        <c:crossesAt val="1"/>
        <c:crossBetween val="between"/>
        <c:majorUnit val="5.000000000000001E-2"/>
      </c:valAx>
      <c:spPr>
        <a:noFill/>
      </c:spPr>
    </c:plotArea>
    <c:legend>
      <c:legendPos val="t"/>
      <c:layout>
        <c:manualLayout>
          <c:xMode val="edge"/>
          <c:yMode val="edge"/>
          <c:x val="0.23442311090424042"/>
          <c:y val="3.0049018520572245E-2"/>
          <c:w val="0.76557686286585191"/>
          <c:h val="9.2738900595172077E-2"/>
        </c:manualLayout>
      </c:layout>
      <c:overlay val="0"/>
      <c:txPr>
        <a:bodyPr/>
        <a:lstStyle/>
        <a:p>
          <a:pPr>
            <a:defRPr sz="1050"/>
          </a:pPr>
          <a:endParaRPr lang="en-US"/>
        </a:p>
      </c:txPr>
    </c:legend>
    <c:plotVisOnly val="1"/>
    <c:dispBlanksAs val="gap"/>
    <c:showDLblsOverMax val="0"/>
  </c:chart>
  <c:spPr>
    <a:solidFill>
      <a:sysClr val="window" lastClr="FFFFFF"/>
    </a:solidFill>
    <a:ln>
      <a:noFill/>
    </a:ln>
  </c:spPr>
  <c:printSettings>
    <c:headerFooter/>
    <c:pageMargins b="0.75" l="0.7" r="0.7" t="0.75" header="0.3" footer="0.3"/>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6041818302124"/>
          <c:y val="4.5689381419915104E-2"/>
          <c:w val="0.85102326915017978"/>
          <c:h val="0.85121739412203101"/>
        </c:manualLayout>
      </c:layout>
      <c:areaChart>
        <c:grouping val="percentStacked"/>
        <c:varyColors val="0"/>
        <c:ser>
          <c:idx val="0"/>
          <c:order val="0"/>
          <c:tx>
            <c:strRef>
              <c:f>'17'!$B$5</c:f>
              <c:strCache>
                <c:ptCount val="1"/>
                <c:pt idx="0">
                  <c:v>Married-Couple Families</c:v>
                </c:pt>
              </c:strCache>
            </c:strRef>
          </c:tx>
          <c:spPr>
            <a:solidFill>
              <a:schemeClr val="tx2">
                <a:lumMod val="60000"/>
                <a:lumOff val="40000"/>
              </a:schemeClr>
            </a:solidFill>
          </c:spPr>
          <c:cat>
            <c:numRef>
              <c:f>'17'!$A$6:$A$56</c:f>
              <c:numCache>
                <c:formatCode>0</c:formatCode>
                <c:ptCount val="51"/>
                <c:pt idx="0">
                  <c:v>2014</c:v>
                </c:pt>
                <c:pt idx="1">
                  <c:v>2013</c:v>
                </c:pt>
                <c:pt idx="2">
                  <c:v>2012</c:v>
                </c:pt>
                <c:pt idx="3">
                  <c:v>2011</c:v>
                </c:pt>
                <c:pt idx="4">
                  <c:v>2010</c:v>
                </c:pt>
                <c:pt idx="5">
                  <c:v>2009</c:v>
                </c:pt>
                <c:pt idx="6">
                  <c:v>2008</c:v>
                </c:pt>
                <c:pt idx="7">
                  <c:v>2007</c:v>
                </c:pt>
                <c:pt idx="8">
                  <c:v>2006</c:v>
                </c:pt>
                <c:pt idx="9">
                  <c:v>2005</c:v>
                </c:pt>
                <c:pt idx="10">
                  <c:v>2004</c:v>
                </c:pt>
                <c:pt idx="11">
                  <c:v>2003</c:v>
                </c:pt>
                <c:pt idx="12">
                  <c:v>2002</c:v>
                </c:pt>
                <c:pt idx="13">
                  <c:v>2001</c:v>
                </c:pt>
                <c:pt idx="14">
                  <c:v>2000</c:v>
                </c:pt>
                <c:pt idx="15">
                  <c:v>1999</c:v>
                </c:pt>
                <c:pt idx="16">
                  <c:v>1998</c:v>
                </c:pt>
                <c:pt idx="17">
                  <c:v>1997</c:v>
                </c:pt>
                <c:pt idx="18">
                  <c:v>1996</c:v>
                </c:pt>
                <c:pt idx="19">
                  <c:v>1995</c:v>
                </c:pt>
                <c:pt idx="20">
                  <c:v>1994</c:v>
                </c:pt>
                <c:pt idx="21">
                  <c:v>1993</c:v>
                </c:pt>
                <c:pt idx="22">
                  <c:v>1992</c:v>
                </c:pt>
                <c:pt idx="23">
                  <c:v>1991</c:v>
                </c:pt>
                <c:pt idx="24">
                  <c:v>1990</c:v>
                </c:pt>
                <c:pt idx="25">
                  <c:v>1989</c:v>
                </c:pt>
                <c:pt idx="26">
                  <c:v>1988</c:v>
                </c:pt>
                <c:pt idx="27">
                  <c:v>1987</c:v>
                </c:pt>
                <c:pt idx="28">
                  <c:v>1986</c:v>
                </c:pt>
                <c:pt idx="29">
                  <c:v>1985</c:v>
                </c:pt>
                <c:pt idx="30">
                  <c:v>1984</c:v>
                </c:pt>
                <c:pt idx="31">
                  <c:v>1983</c:v>
                </c:pt>
                <c:pt idx="32">
                  <c:v>1982</c:v>
                </c:pt>
                <c:pt idx="33">
                  <c:v>1981</c:v>
                </c:pt>
                <c:pt idx="34">
                  <c:v>1980</c:v>
                </c:pt>
                <c:pt idx="35">
                  <c:v>1979</c:v>
                </c:pt>
                <c:pt idx="36">
                  <c:v>1978</c:v>
                </c:pt>
                <c:pt idx="37">
                  <c:v>1977</c:v>
                </c:pt>
                <c:pt idx="38">
                  <c:v>1976</c:v>
                </c:pt>
                <c:pt idx="39">
                  <c:v>1975</c:v>
                </c:pt>
                <c:pt idx="40">
                  <c:v>1974</c:v>
                </c:pt>
                <c:pt idx="41">
                  <c:v>1973</c:v>
                </c:pt>
                <c:pt idx="42">
                  <c:v>1972</c:v>
                </c:pt>
                <c:pt idx="43">
                  <c:v>1971</c:v>
                </c:pt>
                <c:pt idx="44">
                  <c:v>1970</c:v>
                </c:pt>
                <c:pt idx="45">
                  <c:v>1969</c:v>
                </c:pt>
                <c:pt idx="46">
                  <c:v>1968</c:v>
                </c:pt>
                <c:pt idx="47">
                  <c:v>1967</c:v>
                </c:pt>
                <c:pt idx="48">
                  <c:v>1966</c:v>
                </c:pt>
                <c:pt idx="49">
                  <c:v>1965</c:v>
                </c:pt>
                <c:pt idx="50">
                  <c:v>1964</c:v>
                </c:pt>
              </c:numCache>
            </c:numRef>
          </c:cat>
          <c:val>
            <c:numRef>
              <c:f>'17'!$B$6:$B$56</c:f>
              <c:numCache>
                <c:formatCode>0.0%</c:formatCode>
                <c:ptCount val="51"/>
                <c:pt idx="0">
                  <c:v>0.65930916976456011</c:v>
                </c:pt>
                <c:pt idx="1">
                  <c:v>0.65048641564594989</c:v>
                </c:pt>
                <c:pt idx="2">
                  <c:v>0.65683241922487068</c:v>
                </c:pt>
                <c:pt idx="3">
                  <c:v>0.65253928608596112</c:v>
                </c:pt>
                <c:pt idx="4">
                  <c:v>0.66453665856056299</c:v>
                </c:pt>
                <c:pt idx="5">
                  <c:v>0.67282328696548166</c:v>
                </c:pt>
                <c:pt idx="6">
                  <c:v>0.6798932293003439</c:v>
                </c:pt>
                <c:pt idx="7">
                  <c:v>0.68050838736235464</c:v>
                </c:pt>
                <c:pt idx="8">
                  <c:v>0.686701860231272</c:v>
                </c:pt>
                <c:pt idx="9">
                  <c:v>0.68911509366908663</c:v>
                </c:pt>
                <c:pt idx="10">
                  <c:v>0.6891936507936508</c:v>
                </c:pt>
                <c:pt idx="11">
                  <c:v>0.69074278100899333</c:v>
                </c:pt>
                <c:pt idx="12">
                  <c:v>0.69639087679555167</c:v>
                </c:pt>
                <c:pt idx="13">
                  <c:v>0.70083535014442966</c:v>
                </c:pt>
                <c:pt idx="14">
                  <c:v>0.71015972767740243</c:v>
                </c:pt>
                <c:pt idx="15">
                  <c:v>0.70828911059223099</c:v>
                </c:pt>
                <c:pt idx="16">
                  <c:v>0.7037136417301707</c:v>
                </c:pt>
                <c:pt idx="17">
                  <c:v>0.70617468672348838</c:v>
                </c:pt>
                <c:pt idx="18">
                  <c:v>0.7037952908289431</c:v>
                </c:pt>
                <c:pt idx="19">
                  <c:v>0.70900623655328299</c:v>
                </c:pt>
                <c:pt idx="20">
                  <c:v>0.71684519601979224</c:v>
                </c:pt>
                <c:pt idx="21">
                  <c:v>0.71650757077024363</c:v>
                </c:pt>
                <c:pt idx="22">
                  <c:v>0.72262977322808286</c:v>
                </c:pt>
                <c:pt idx="23">
                  <c:v>0.72735356548677643</c:v>
                </c:pt>
                <c:pt idx="24">
                  <c:v>0.73645769933049299</c:v>
                </c:pt>
                <c:pt idx="25">
                  <c:v>0.74319554246039854</c:v>
                </c:pt>
                <c:pt idx="26">
                  <c:v>0.74736504043677554</c:v>
                </c:pt>
                <c:pt idx="27">
                  <c:v>0.74902929756441938</c:v>
                </c:pt>
                <c:pt idx="28">
                  <c:v>0.75651607940593468</c:v>
                </c:pt>
                <c:pt idx="29">
                  <c:v>0.76025763358778631</c:v>
                </c:pt>
                <c:pt idx="30">
                  <c:v>0.76006314127861085</c:v>
                </c:pt>
                <c:pt idx="31">
                  <c:v>0.76908530820142129</c:v>
                </c:pt>
                <c:pt idx="32">
                  <c:v>0.77617073545217263</c:v>
                </c:pt>
                <c:pt idx="33">
                  <c:v>0.77570810445883331</c:v>
                </c:pt>
                <c:pt idx="34">
                  <c:v>0.78329722637536991</c:v>
                </c:pt>
                <c:pt idx="35">
                  <c:v>0.7906596289779918</c:v>
                </c:pt>
                <c:pt idx="36">
                  <c:v>0.79404443043957773</c:v>
                </c:pt>
                <c:pt idx="37">
                  <c:v>0.79919082087429272</c:v>
                </c:pt>
                <c:pt idx="38">
                  <c:v>0.81170070624164914</c:v>
                </c:pt>
                <c:pt idx="39">
                  <c:v>0.81919877617363035</c:v>
                </c:pt>
                <c:pt idx="40">
                  <c:v>0.82560107283118878</c:v>
                </c:pt>
                <c:pt idx="41">
                  <c:v>0.83878361364883625</c:v>
                </c:pt>
                <c:pt idx="42">
                  <c:v>0.84672314733664422</c:v>
                </c:pt>
                <c:pt idx="43">
                  <c:v>0.85275834011391372</c:v>
                </c:pt>
                <c:pt idx="44">
                  <c:v>0.85763219155304293</c:v>
                </c:pt>
                <c:pt idx="45">
                  <c:v>0.87447614577396315</c:v>
                </c:pt>
                <c:pt idx="46">
                  <c:v>0.87583972719522596</c:v>
                </c:pt>
                <c:pt idx="47">
                  <c:v>0.87772113529898044</c:v>
                </c:pt>
                <c:pt idx="48">
                  <c:v>0.88126049244543925</c:v>
                </c:pt>
                <c:pt idx="49">
                  <c:v>0.88359430604982203</c:v>
                </c:pt>
                <c:pt idx="50">
                  <c:v>0.8847119567139371</c:v>
                </c:pt>
              </c:numCache>
            </c:numRef>
          </c:val>
        </c:ser>
        <c:ser>
          <c:idx val="1"/>
          <c:order val="1"/>
          <c:tx>
            <c:strRef>
              <c:f>'17'!$C$5</c:f>
              <c:strCache>
                <c:ptCount val="1"/>
                <c:pt idx="0">
                  <c:v>Single-Father Families</c:v>
                </c:pt>
              </c:strCache>
            </c:strRef>
          </c:tx>
          <c:spPr>
            <a:pattFill prst="pct5">
              <a:fgClr>
                <a:schemeClr val="bg1"/>
              </a:fgClr>
              <a:bgClr>
                <a:schemeClr val="accent4">
                  <a:lumMod val="40000"/>
                  <a:lumOff val="60000"/>
                </a:schemeClr>
              </a:bgClr>
            </a:pattFill>
          </c:spPr>
          <c:cat>
            <c:numRef>
              <c:f>'17'!$A$6:$A$56</c:f>
              <c:numCache>
                <c:formatCode>0</c:formatCode>
                <c:ptCount val="51"/>
                <c:pt idx="0">
                  <c:v>2014</c:v>
                </c:pt>
                <c:pt idx="1">
                  <c:v>2013</c:v>
                </c:pt>
                <c:pt idx="2">
                  <c:v>2012</c:v>
                </c:pt>
                <c:pt idx="3">
                  <c:v>2011</c:v>
                </c:pt>
                <c:pt idx="4">
                  <c:v>2010</c:v>
                </c:pt>
                <c:pt idx="5">
                  <c:v>2009</c:v>
                </c:pt>
                <c:pt idx="6">
                  <c:v>2008</c:v>
                </c:pt>
                <c:pt idx="7">
                  <c:v>2007</c:v>
                </c:pt>
                <c:pt idx="8">
                  <c:v>2006</c:v>
                </c:pt>
                <c:pt idx="9">
                  <c:v>2005</c:v>
                </c:pt>
                <c:pt idx="10">
                  <c:v>2004</c:v>
                </c:pt>
                <c:pt idx="11">
                  <c:v>2003</c:v>
                </c:pt>
                <c:pt idx="12">
                  <c:v>2002</c:v>
                </c:pt>
                <c:pt idx="13">
                  <c:v>2001</c:v>
                </c:pt>
                <c:pt idx="14">
                  <c:v>2000</c:v>
                </c:pt>
                <c:pt idx="15">
                  <c:v>1999</c:v>
                </c:pt>
                <c:pt idx="16">
                  <c:v>1998</c:v>
                </c:pt>
                <c:pt idx="17">
                  <c:v>1997</c:v>
                </c:pt>
                <c:pt idx="18">
                  <c:v>1996</c:v>
                </c:pt>
                <c:pt idx="19">
                  <c:v>1995</c:v>
                </c:pt>
                <c:pt idx="20">
                  <c:v>1994</c:v>
                </c:pt>
                <c:pt idx="21">
                  <c:v>1993</c:v>
                </c:pt>
                <c:pt idx="22">
                  <c:v>1992</c:v>
                </c:pt>
                <c:pt idx="23">
                  <c:v>1991</c:v>
                </c:pt>
                <c:pt idx="24">
                  <c:v>1990</c:v>
                </c:pt>
                <c:pt idx="25">
                  <c:v>1989</c:v>
                </c:pt>
                <c:pt idx="26">
                  <c:v>1988</c:v>
                </c:pt>
                <c:pt idx="27">
                  <c:v>1987</c:v>
                </c:pt>
                <c:pt idx="28">
                  <c:v>1986</c:v>
                </c:pt>
                <c:pt idx="29">
                  <c:v>1985</c:v>
                </c:pt>
                <c:pt idx="30">
                  <c:v>1984</c:v>
                </c:pt>
                <c:pt idx="31">
                  <c:v>1983</c:v>
                </c:pt>
                <c:pt idx="32">
                  <c:v>1982</c:v>
                </c:pt>
                <c:pt idx="33">
                  <c:v>1981</c:v>
                </c:pt>
                <c:pt idx="34">
                  <c:v>1980</c:v>
                </c:pt>
                <c:pt idx="35">
                  <c:v>1979</c:v>
                </c:pt>
                <c:pt idx="36">
                  <c:v>1978</c:v>
                </c:pt>
                <c:pt idx="37">
                  <c:v>1977</c:v>
                </c:pt>
                <c:pt idx="38">
                  <c:v>1976</c:v>
                </c:pt>
                <c:pt idx="39">
                  <c:v>1975</c:v>
                </c:pt>
                <c:pt idx="40">
                  <c:v>1974</c:v>
                </c:pt>
                <c:pt idx="41">
                  <c:v>1973</c:v>
                </c:pt>
                <c:pt idx="42">
                  <c:v>1972</c:v>
                </c:pt>
                <c:pt idx="43">
                  <c:v>1971</c:v>
                </c:pt>
                <c:pt idx="44">
                  <c:v>1970</c:v>
                </c:pt>
                <c:pt idx="45">
                  <c:v>1969</c:v>
                </c:pt>
                <c:pt idx="46">
                  <c:v>1968</c:v>
                </c:pt>
                <c:pt idx="47">
                  <c:v>1967</c:v>
                </c:pt>
                <c:pt idx="48">
                  <c:v>1966</c:v>
                </c:pt>
                <c:pt idx="49">
                  <c:v>1965</c:v>
                </c:pt>
                <c:pt idx="50">
                  <c:v>1964</c:v>
                </c:pt>
              </c:numCache>
            </c:numRef>
          </c:cat>
          <c:val>
            <c:numRef>
              <c:f>'17'!$C$6:$C$56</c:f>
              <c:numCache>
                <c:formatCode>0.0%</c:formatCode>
                <c:ptCount val="51"/>
                <c:pt idx="0">
                  <c:v>7.8066914498141265E-2</c:v>
                </c:pt>
                <c:pt idx="1">
                  <c:v>8.2993094410000509E-2</c:v>
                </c:pt>
                <c:pt idx="2">
                  <c:v>8.2373736060929015E-2</c:v>
                </c:pt>
                <c:pt idx="3">
                  <c:v>7.7427411801436155E-2</c:v>
                </c:pt>
                <c:pt idx="4">
                  <c:v>7.2152946654938682E-2</c:v>
                </c:pt>
                <c:pt idx="5">
                  <c:v>7.2874806800618239E-2</c:v>
                </c:pt>
                <c:pt idx="6">
                  <c:v>6.8682305836456028E-2</c:v>
                </c:pt>
                <c:pt idx="7">
                  <c:v>6.9465884532263045E-2</c:v>
                </c:pt>
                <c:pt idx="8">
                  <c:v>6.4580191050779293E-2</c:v>
                </c:pt>
                <c:pt idx="9">
                  <c:v>6.622835964867746E-2</c:v>
                </c:pt>
                <c:pt idx="10">
                  <c:v>6.5066666666666662E-2</c:v>
                </c:pt>
                <c:pt idx="11">
                  <c:v>6.2927566681185779E-2</c:v>
                </c:pt>
                <c:pt idx="12">
                  <c:v>6.1267569376512385E-2</c:v>
                </c:pt>
                <c:pt idx="13">
                  <c:v>6.0504332890936062E-2</c:v>
                </c:pt>
                <c:pt idx="14">
                  <c:v>5.9073055773762768E-2</c:v>
                </c:pt>
                <c:pt idx="15">
                  <c:v>5.8374018255147528E-2</c:v>
                </c:pt>
                <c:pt idx="16">
                  <c:v>5.6536438767843727E-2</c:v>
                </c:pt>
                <c:pt idx="17">
                  <c:v>5.8113126887006705E-2</c:v>
                </c:pt>
                <c:pt idx="18">
                  <c:v>5.5451026771314915E-2</c:v>
                </c:pt>
                <c:pt idx="19">
                  <c:v>5.2670279691712736E-2</c:v>
                </c:pt>
                <c:pt idx="20">
                  <c:v>4.757761948779294E-2</c:v>
                </c:pt>
                <c:pt idx="21">
                  <c:v>4.3257625630897523E-2</c:v>
                </c:pt>
                <c:pt idx="22">
                  <c:v>4.3764469610331654E-2</c:v>
                </c:pt>
                <c:pt idx="23">
                  <c:v>4.3399690207102291E-2</c:v>
                </c:pt>
                <c:pt idx="24">
                  <c:v>4.0170419963481439E-2</c:v>
                </c:pt>
                <c:pt idx="25">
                  <c:v>3.9616091484582394E-2</c:v>
                </c:pt>
                <c:pt idx="26">
                  <c:v>3.7721526378791857E-2</c:v>
                </c:pt>
                <c:pt idx="27">
                  <c:v>3.871043652194376E-2</c:v>
                </c:pt>
                <c:pt idx="28">
                  <c:v>3.3608473122096978E-2</c:v>
                </c:pt>
                <c:pt idx="29">
                  <c:v>3.4202051526717556E-2</c:v>
                </c:pt>
                <c:pt idx="30">
                  <c:v>3.254204359176735E-2</c:v>
                </c:pt>
                <c:pt idx="31">
                  <c:v>2.8944398694604568E-2</c:v>
                </c:pt>
                <c:pt idx="32">
                  <c:v>2.7391371103945954E-2</c:v>
                </c:pt>
                <c:pt idx="33">
                  <c:v>2.522478288888207E-2</c:v>
                </c:pt>
                <c:pt idx="34">
                  <c:v>2.4471363622494125E-2</c:v>
                </c:pt>
                <c:pt idx="35">
                  <c:v>2.305769052690064E-2</c:v>
                </c:pt>
                <c:pt idx="36">
                  <c:v>2.2026154088545771E-2</c:v>
                </c:pt>
                <c:pt idx="37">
                  <c:v>2.0355912381072795E-2</c:v>
                </c:pt>
                <c:pt idx="38">
                  <c:v>1.9373926321817142E-2</c:v>
                </c:pt>
                <c:pt idx="39">
                  <c:v>1.7656245020237753E-2</c:v>
                </c:pt>
                <c:pt idx="40">
                  <c:v>1.7401577317283437E-2</c:v>
                </c:pt>
                <c:pt idx="41">
                  <c:v>1.2815960228556671E-2</c:v>
                </c:pt>
                <c:pt idx="42">
                  <c:v>1.3016522218976206E-2</c:v>
                </c:pt>
                <c:pt idx="43">
                  <c:v>1.4548413344182262E-2</c:v>
                </c:pt>
                <c:pt idx="44">
                  <c:v>1.476554705686731E-2</c:v>
                </c:pt>
                <c:pt idx="45">
                  <c:v>1.2069601367888155E-2</c:v>
                </c:pt>
                <c:pt idx="46">
                  <c:v>1.2685421994884911E-2</c:v>
                </c:pt>
                <c:pt idx="47">
                  <c:v>1.2400110223201984E-2</c:v>
                </c:pt>
                <c:pt idx="48">
                  <c:v>1.5249020705092334E-2</c:v>
                </c:pt>
                <c:pt idx="49">
                  <c:v>1.4163701067615659E-2</c:v>
                </c:pt>
                <c:pt idx="50">
                  <c:v>1.2978745977296036E-2</c:v>
                </c:pt>
              </c:numCache>
            </c:numRef>
          </c:val>
        </c:ser>
        <c:ser>
          <c:idx val="2"/>
          <c:order val="2"/>
          <c:tx>
            <c:strRef>
              <c:f>'17'!$D$5</c:f>
              <c:strCache>
                <c:ptCount val="1"/>
                <c:pt idx="0">
                  <c:v>Single-Mother Families</c:v>
                </c:pt>
              </c:strCache>
            </c:strRef>
          </c:tx>
          <c:spPr>
            <a:solidFill>
              <a:srgbClr val="00B050"/>
            </a:solidFill>
          </c:spPr>
          <c:cat>
            <c:numRef>
              <c:f>'17'!$A$6:$A$56</c:f>
              <c:numCache>
                <c:formatCode>0</c:formatCode>
                <c:ptCount val="51"/>
                <c:pt idx="0">
                  <c:v>2014</c:v>
                </c:pt>
                <c:pt idx="1">
                  <c:v>2013</c:v>
                </c:pt>
                <c:pt idx="2">
                  <c:v>2012</c:v>
                </c:pt>
                <c:pt idx="3">
                  <c:v>2011</c:v>
                </c:pt>
                <c:pt idx="4">
                  <c:v>2010</c:v>
                </c:pt>
                <c:pt idx="5">
                  <c:v>2009</c:v>
                </c:pt>
                <c:pt idx="6">
                  <c:v>2008</c:v>
                </c:pt>
                <c:pt idx="7">
                  <c:v>2007</c:v>
                </c:pt>
                <c:pt idx="8">
                  <c:v>2006</c:v>
                </c:pt>
                <c:pt idx="9">
                  <c:v>2005</c:v>
                </c:pt>
                <c:pt idx="10">
                  <c:v>2004</c:v>
                </c:pt>
                <c:pt idx="11">
                  <c:v>2003</c:v>
                </c:pt>
                <c:pt idx="12">
                  <c:v>2002</c:v>
                </c:pt>
                <c:pt idx="13">
                  <c:v>2001</c:v>
                </c:pt>
                <c:pt idx="14">
                  <c:v>2000</c:v>
                </c:pt>
                <c:pt idx="15">
                  <c:v>1999</c:v>
                </c:pt>
                <c:pt idx="16">
                  <c:v>1998</c:v>
                </c:pt>
                <c:pt idx="17">
                  <c:v>1997</c:v>
                </c:pt>
                <c:pt idx="18">
                  <c:v>1996</c:v>
                </c:pt>
                <c:pt idx="19">
                  <c:v>1995</c:v>
                </c:pt>
                <c:pt idx="20">
                  <c:v>1994</c:v>
                </c:pt>
                <c:pt idx="21">
                  <c:v>1993</c:v>
                </c:pt>
                <c:pt idx="22">
                  <c:v>1992</c:v>
                </c:pt>
                <c:pt idx="23">
                  <c:v>1991</c:v>
                </c:pt>
                <c:pt idx="24">
                  <c:v>1990</c:v>
                </c:pt>
                <c:pt idx="25">
                  <c:v>1989</c:v>
                </c:pt>
                <c:pt idx="26">
                  <c:v>1988</c:v>
                </c:pt>
                <c:pt idx="27">
                  <c:v>1987</c:v>
                </c:pt>
                <c:pt idx="28">
                  <c:v>1986</c:v>
                </c:pt>
                <c:pt idx="29">
                  <c:v>1985</c:v>
                </c:pt>
                <c:pt idx="30">
                  <c:v>1984</c:v>
                </c:pt>
                <c:pt idx="31">
                  <c:v>1983</c:v>
                </c:pt>
                <c:pt idx="32">
                  <c:v>1982</c:v>
                </c:pt>
                <c:pt idx="33">
                  <c:v>1981</c:v>
                </c:pt>
                <c:pt idx="34">
                  <c:v>1980</c:v>
                </c:pt>
                <c:pt idx="35">
                  <c:v>1979</c:v>
                </c:pt>
                <c:pt idx="36">
                  <c:v>1978</c:v>
                </c:pt>
                <c:pt idx="37">
                  <c:v>1977</c:v>
                </c:pt>
                <c:pt idx="38">
                  <c:v>1976</c:v>
                </c:pt>
                <c:pt idx="39">
                  <c:v>1975</c:v>
                </c:pt>
                <c:pt idx="40">
                  <c:v>1974</c:v>
                </c:pt>
                <c:pt idx="41">
                  <c:v>1973</c:v>
                </c:pt>
                <c:pt idx="42">
                  <c:v>1972</c:v>
                </c:pt>
                <c:pt idx="43">
                  <c:v>1971</c:v>
                </c:pt>
                <c:pt idx="44">
                  <c:v>1970</c:v>
                </c:pt>
                <c:pt idx="45">
                  <c:v>1969</c:v>
                </c:pt>
                <c:pt idx="46">
                  <c:v>1968</c:v>
                </c:pt>
                <c:pt idx="47">
                  <c:v>1967</c:v>
                </c:pt>
                <c:pt idx="48">
                  <c:v>1966</c:v>
                </c:pt>
                <c:pt idx="49">
                  <c:v>1965</c:v>
                </c:pt>
                <c:pt idx="50">
                  <c:v>1964</c:v>
                </c:pt>
              </c:numCache>
            </c:numRef>
          </c:cat>
          <c:val>
            <c:numRef>
              <c:f>'17'!$D$6:$D$56</c:f>
              <c:numCache>
                <c:formatCode>0.0%</c:formatCode>
                <c:ptCount val="51"/>
                <c:pt idx="0">
                  <c:v>0.26264973151590254</c:v>
                </c:pt>
                <c:pt idx="1">
                  <c:v>0.26654569282725943</c:v>
                </c:pt>
                <c:pt idx="2">
                  <c:v>0.26079384471420031</c:v>
                </c:pt>
                <c:pt idx="3">
                  <c:v>0.27003330211260279</c:v>
                </c:pt>
                <c:pt idx="4">
                  <c:v>0.26331039478449836</c:v>
                </c:pt>
                <c:pt idx="5">
                  <c:v>0.25430190623390003</c:v>
                </c:pt>
                <c:pt idx="6">
                  <c:v>0.25142446486320003</c:v>
                </c:pt>
                <c:pt idx="7">
                  <c:v>0.25002572810538232</c:v>
                </c:pt>
                <c:pt idx="8">
                  <c:v>0.24871794871794872</c:v>
                </c:pt>
                <c:pt idx="9">
                  <c:v>0.24465654668223588</c:v>
                </c:pt>
                <c:pt idx="10">
                  <c:v>0.24573968253968254</c:v>
                </c:pt>
                <c:pt idx="11">
                  <c:v>0.2463296523098209</c:v>
                </c:pt>
                <c:pt idx="12">
                  <c:v>0.24234155382793596</c:v>
                </c:pt>
                <c:pt idx="13">
                  <c:v>0.23866031696463424</c:v>
                </c:pt>
                <c:pt idx="14">
                  <c:v>0.23076721654883478</c:v>
                </c:pt>
                <c:pt idx="15">
                  <c:v>0.2333103375079601</c:v>
                </c:pt>
                <c:pt idx="16">
                  <c:v>0.23972308683052485</c:v>
                </c:pt>
                <c:pt idx="17">
                  <c:v>0.23571218638950489</c:v>
                </c:pt>
                <c:pt idx="18">
                  <c:v>0.24075368239974196</c:v>
                </c:pt>
                <c:pt idx="19">
                  <c:v>0.23832348375500423</c:v>
                </c:pt>
                <c:pt idx="20">
                  <c:v>0.23557718449241477</c:v>
                </c:pt>
                <c:pt idx="21">
                  <c:v>0.2402348035988589</c:v>
                </c:pt>
                <c:pt idx="22">
                  <c:v>0.23360575716158546</c:v>
                </c:pt>
                <c:pt idx="23">
                  <c:v>0.22921805977855544</c:v>
                </c:pt>
                <c:pt idx="24">
                  <c:v>0.22337188070602557</c:v>
                </c:pt>
                <c:pt idx="25">
                  <c:v>0.21718836605501909</c:v>
                </c:pt>
                <c:pt idx="26">
                  <c:v>0.21491343318443257</c:v>
                </c:pt>
                <c:pt idx="27">
                  <c:v>0.21226026591363689</c:v>
                </c:pt>
                <c:pt idx="28">
                  <c:v>0.20987544747196829</c:v>
                </c:pt>
                <c:pt idx="29">
                  <c:v>0.2055104961832061</c:v>
                </c:pt>
                <c:pt idx="30">
                  <c:v>0.20739481512962177</c:v>
                </c:pt>
                <c:pt idx="31">
                  <c:v>0.20197029310397413</c:v>
                </c:pt>
                <c:pt idx="32">
                  <c:v>0.19643789344388146</c:v>
                </c:pt>
                <c:pt idx="33">
                  <c:v>0.19909779973609107</c:v>
                </c:pt>
                <c:pt idx="34">
                  <c:v>0.19220089707991334</c:v>
                </c:pt>
                <c:pt idx="35">
                  <c:v>0.18628268049510757</c:v>
                </c:pt>
                <c:pt idx="36">
                  <c:v>0.18392941547187647</c:v>
                </c:pt>
                <c:pt idx="37">
                  <c:v>0.18045326674463444</c:v>
                </c:pt>
                <c:pt idx="38">
                  <c:v>0.16892536743653369</c:v>
                </c:pt>
                <c:pt idx="39">
                  <c:v>0.16314497880613188</c:v>
                </c:pt>
                <c:pt idx="40">
                  <c:v>0.15699734985152783</c:v>
                </c:pt>
                <c:pt idx="41">
                  <c:v>0.14840042612260709</c:v>
                </c:pt>
                <c:pt idx="42">
                  <c:v>0.14026033044437952</c:v>
                </c:pt>
                <c:pt idx="43">
                  <c:v>0.13269324654190398</c:v>
                </c:pt>
                <c:pt idx="44">
                  <c:v>0.12760226139008979</c:v>
                </c:pt>
                <c:pt idx="45">
                  <c:v>0.11345425285814865</c:v>
                </c:pt>
                <c:pt idx="46">
                  <c:v>0.11147485080988917</c:v>
                </c:pt>
                <c:pt idx="47">
                  <c:v>0.10987875447781759</c:v>
                </c:pt>
                <c:pt idx="48">
                  <c:v>0.10349048684946838</c:v>
                </c:pt>
                <c:pt idx="49">
                  <c:v>0.10224199288256228</c:v>
                </c:pt>
                <c:pt idx="50">
                  <c:v>0.10230929730876684</c:v>
                </c:pt>
              </c:numCache>
            </c:numRef>
          </c:val>
        </c:ser>
        <c:dLbls>
          <c:showLegendKey val="0"/>
          <c:showVal val="0"/>
          <c:showCatName val="0"/>
          <c:showSerName val="0"/>
          <c:showPercent val="0"/>
          <c:showBubbleSize val="0"/>
        </c:dLbls>
        <c:axId val="118137984"/>
        <c:axId val="118139520"/>
      </c:areaChart>
      <c:catAx>
        <c:axId val="118137984"/>
        <c:scaling>
          <c:orientation val="minMax"/>
        </c:scaling>
        <c:delete val="0"/>
        <c:axPos val="b"/>
        <c:numFmt formatCode="0" sourceLinked="1"/>
        <c:majorTickMark val="out"/>
        <c:minorTickMark val="none"/>
        <c:tickLblPos val="nextTo"/>
        <c:crossAx val="118139520"/>
        <c:crosses val="autoZero"/>
        <c:auto val="1"/>
        <c:lblAlgn val="ctr"/>
        <c:lblOffset val="100"/>
        <c:tickLblSkip val="5"/>
        <c:noMultiLvlLbl val="0"/>
      </c:catAx>
      <c:valAx>
        <c:axId val="118139520"/>
        <c:scaling>
          <c:orientation val="minMax"/>
        </c:scaling>
        <c:delete val="0"/>
        <c:axPos val="l"/>
        <c:majorGridlines/>
        <c:title>
          <c:tx>
            <c:rich>
              <a:bodyPr rot="-5400000" vert="horz"/>
              <a:lstStyle/>
              <a:p>
                <a:pPr>
                  <a:defRPr b="0"/>
                </a:pPr>
                <a:r>
                  <a:rPr lang="en-US" b="0"/>
                  <a:t>Percent</a:t>
                </a:r>
              </a:p>
            </c:rich>
          </c:tx>
          <c:layout>
            <c:manualLayout>
              <c:xMode val="edge"/>
              <c:yMode val="edge"/>
              <c:x val="6.7226890756302525E-3"/>
              <c:y val="0.39015586014711123"/>
            </c:manualLayout>
          </c:layout>
          <c:overlay val="0"/>
        </c:title>
        <c:numFmt formatCode="0%" sourceLinked="1"/>
        <c:majorTickMark val="none"/>
        <c:minorTickMark val="none"/>
        <c:tickLblPos val="nextTo"/>
        <c:crossAx val="118137984"/>
        <c:crosses val="autoZero"/>
        <c:crossBetween val="midCat"/>
        <c:majorUnit val="0.2"/>
      </c:valAx>
      <c:spPr>
        <a:ln>
          <a:noFill/>
        </a:ln>
      </c:spPr>
    </c:plotArea>
    <c:plotVisOnly val="1"/>
    <c:dispBlanksAs val="zero"/>
    <c:showDLblsOverMax val="0"/>
  </c:chart>
  <c:spPr>
    <a:solidFill>
      <a:schemeClr val="bg1"/>
    </a:solidFill>
    <a:ln>
      <a:noFill/>
    </a:ln>
  </c:sp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a:t>Total U.S. Population, 1969</a:t>
            </a:r>
          </a:p>
        </c:rich>
      </c:tx>
      <c:overlay val="0"/>
    </c:title>
    <c:autoTitleDeleted val="0"/>
    <c:plotArea>
      <c:layout>
        <c:manualLayout>
          <c:layoutTarget val="inner"/>
          <c:xMode val="edge"/>
          <c:yMode val="edge"/>
          <c:x val="0.11564904940387986"/>
          <c:y val="0.16981644852921809"/>
          <c:w val="0.78788118274883545"/>
          <c:h val="0.71409966730747299"/>
        </c:manualLayout>
      </c:layout>
      <c:pieChart>
        <c:varyColors val="1"/>
        <c:ser>
          <c:idx val="0"/>
          <c:order val="0"/>
          <c:tx>
            <c:strRef>
              <c:f>'22'!#REF!</c:f>
              <c:strCache>
                <c:ptCount val="1"/>
                <c:pt idx="0">
                  <c:v>#REF!</c:v>
                </c:pt>
              </c:strCache>
            </c:strRef>
          </c:tx>
          <c:dPt>
            <c:idx val="0"/>
            <c:bubble3D val="0"/>
            <c:spPr>
              <a:solidFill>
                <a:schemeClr val="accent1">
                  <a:lumMod val="60000"/>
                  <a:lumOff val="40000"/>
                </a:schemeClr>
              </a:solidFill>
            </c:spPr>
          </c:dPt>
          <c:dPt>
            <c:idx val="1"/>
            <c:bubble3D val="0"/>
            <c:spPr>
              <a:solidFill>
                <a:schemeClr val="accent2">
                  <a:lumMod val="40000"/>
                  <a:lumOff val="60000"/>
                </a:schemeClr>
              </a:solidFill>
            </c:spPr>
          </c:dPt>
          <c:dPt>
            <c:idx val="2"/>
            <c:bubble3D val="0"/>
            <c:spPr>
              <a:solidFill>
                <a:schemeClr val="accent3">
                  <a:lumMod val="40000"/>
                  <a:lumOff val="60000"/>
                </a:schemeClr>
              </a:solidFill>
            </c:spPr>
          </c:dPt>
          <c:dPt>
            <c:idx val="3"/>
            <c:bubble3D val="0"/>
            <c:spPr>
              <a:solidFill>
                <a:srgbClr val="D8CFE3"/>
              </a:solidFill>
            </c:spPr>
          </c:dPt>
          <c:dLbls>
            <c:dLbl>
              <c:idx val="0"/>
              <c:layout>
                <c:manualLayout>
                  <c:x val="-0.226230936819172"/>
                  <c:y val="2.4926925916990202E-2"/>
                </c:manualLayout>
              </c:layout>
              <c:showLegendKey val="0"/>
              <c:showVal val="1"/>
              <c:showCatName val="1"/>
              <c:showSerName val="0"/>
              <c:showPercent val="0"/>
              <c:showBubbleSize val="0"/>
              <c:separator>
</c:separator>
            </c:dLbl>
            <c:dLbl>
              <c:idx val="1"/>
              <c:layout>
                <c:manualLayout>
                  <c:x val="0.209587429022353"/>
                  <c:y val="-0.186513134326176"/>
                </c:manualLayout>
              </c:layout>
              <c:showLegendKey val="0"/>
              <c:showVal val="1"/>
              <c:showCatName val="1"/>
              <c:showSerName val="0"/>
              <c:showPercent val="0"/>
              <c:showBubbleSize val="0"/>
              <c:separator>
</c:separator>
            </c:dLbl>
            <c:dLbl>
              <c:idx val="2"/>
              <c:layout>
                <c:manualLayout>
                  <c:x val="0.160371134420006"/>
                  <c:y val="0.178830584133188"/>
                </c:manualLayout>
              </c:layout>
              <c:showLegendKey val="0"/>
              <c:showVal val="1"/>
              <c:showCatName val="1"/>
              <c:showSerName val="0"/>
              <c:showPercent val="0"/>
              <c:showBubbleSize val="0"/>
              <c:separator>
</c:separator>
            </c:dLbl>
            <c:dLbl>
              <c:idx val="3"/>
              <c:layout>
                <c:manualLayout>
                  <c:x val="6.8229847652807235E-2"/>
                  <c:y val="0.15642096577392708"/>
                </c:manualLayout>
              </c:layout>
              <c:showLegendKey val="0"/>
              <c:showVal val="1"/>
              <c:showCatName val="1"/>
              <c:showSerName val="0"/>
              <c:showPercent val="0"/>
              <c:showBubbleSize val="0"/>
              <c:separator>
</c:separator>
            </c:dLbl>
            <c:showLegendKey val="0"/>
            <c:showVal val="1"/>
            <c:showCatName val="1"/>
            <c:showSerName val="0"/>
            <c:showPercent val="0"/>
            <c:showBubbleSize val="0"/>
            <c:separator>
</c:separator>
            <c:showLeaderLines val="1"/>
          </c:dLbls>
          <c:cat>
            <c:multiLvlStrRef>
              <c:f>'22'!#REF!</c:f>
            </c:multiLvlStrRef>
          </c:cat>
          <c:val>
            <c:numRef>
              <c:f>'22'!#REF!</c:f>
              <c:numCache>
                <c:formatCode>General</c:formatCode>
                <c:ptCount val="1"/>
                <c:pt idx="0">
                  <c:v>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9.xml.rels><?xml version="1.0" encoding="UTF-8" standalone="yes"?>
<Relationships xmlns="http://schemas.openxmlformats.org/package/2006/relationships"><Relationship Id="rId1"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3.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4.png"/></Relationships>
</file>

<file path=xl/drawings/_rels/drawing27.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image" Target="../media/image15.png"/><Relationship Id="rId1" Type="http://schemas.openxmlformats.org/officeDocument/2006/relationships/chart" Target="../charts/chart9.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2" Type="http://schemas.openxmlformats.org/officeDocument/2006/relationships/image" Target="../media/image18.png"/><Relationship Id="rId1" Type="http://schemas.openxmlformats.org/officeDocument/2006/relationships/image" Target="../media/image17.png"/></Relationships>
</file>

<file path=xl/drawings/_rels/drawing31.xml.rels><?xml version="1.0" encoding="UTF-8" standalone="yes"?>
<Relationships xmlns="http://schemas.openxmlformats.org/package/2006/relationships"><Relationship Id="rId2" Type="http://schemas.openxmlformats.org/officeDocument/2006/relationships/image" Target="../media/image20.png"/><Relationship Id="rId1" Type="http://schemas.openxmlformats.org/officeDocument/2006/relationships/image" Target="../media/image19.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1.png"/></Relationships>
</file>

<file path=xl/drawings/_rels/drawing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5</xdr:col>
      <xdr:colOff>266700</xdr:colOff>
      <xdr:row>1</xdr:row>
      <xdr:rowOff>95250</xdr:rowOff>
    </xdr:from>
    <xdr:to>
      <xdr:col>14</xdr:col>
      <xdr:colOff>376913</xdr:colOff>
      <xdr:row>11</xdr:row>
      <xdr:rowOff>490202</xdr:rowOff>
    </xdr:to>
    <xdr:pic>
      <xdr:nvPicPr>
        <xdr:cNvPr id="3" name="Picture 2"/>
        <xdr:cNvPicPr>
          <a:picLocks noChangeAspect="1"/>
        </xdr:cNvPicPr>
      </xdr:nvPicPr>
      <xdr:blipFill>
        <a:blip xmlns:r="http://schemas.openxmlformats.org/officeDocument/2006/relationships" r:embed="rId1"/>
        <a:stretch>
          <a:fillRect/>
        </a:stretch>
      </xdr:blipFill>
      <xdr:spPr>
        <a:xfrm>
          <a:off x="4210050" y="285750"/>
          <a:ext cx="5596613" cy="2719052"/>
        </a:xfrm>
        <a:prstGeom prst="rect">
          <a:avLst/>
        </a:prstGeom>
        <a:solidFill>
          <a:schemeClr val="bg1"/>
        </a:solidFill>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342900</xdr:colOff>
      <xdr:row>2</xdr:row>
      <xdr:rowOff>200025</xdr:rowOff>
    </xdr:from>
    <xdr:to>
      <xdr:col>15</xdr:col>
      <xdr:colOff>180975</xdr:colOff>
      <xdr:row>16</xdr:row>
      <xdr:rowOff>76200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0.01288</cdr:x>
      <cdr:y>0.0032</cdr:y>
    </cdr:from>
    <cdr:to>
      <cdr:x>0.98351</cdr:x>
      <cdr:y>0.14726</cdr:y>
    </cdr:to>
    <cdr:sp macro="" textlink="">
      <cdr:nvSpPr>
        <cdr:cNvPr id="3" name="TextBox 1"/>
        <cdr:cNvSpPr txBox="1"/>
      </cdr:nvSpPr>
      <cdr:spPr>
        <a:xfrm xmlns:a="http://schemas.openxmlformats.org/drawingml/2006/main">
          <a:off x="79375" y="12700"/>
          <a:ext cx="5981700" cy="571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endParaRPr lang="en-US" sz="1100"/>
        </a:p>
      </cdr:txBody>
    </cdr:sp>
  </cdr:relSizeAnchor>
  <cdr:relSizeAnchor xmlns:cdr="http://schemas.openxmlformats.org/drawingml/2006/chartDrawing">
    <cdr:from>
      <cdr:x>0.0947</cdr:x>
      <cdr:y>0.24757</cdr:y>
    </cdr:from>
    <cdr:to>
      <cdr:x>0.97753</cdr:x>
      <cdr:y>0.3932</cdr:y>
    </cdr:to>
    <cdr:cxnSp macro="">
      <cdr:nvCxnSpPr>
        <cdr:cNvPr id="7" name="Elbow Connector 6"/>
        <cdr:cNvCxnSpPr/>
      </cdr:nvCxnSpPr>
      <cdr:spPr>
        <a:xfrm xmlns:a="http://schemas.openxmlformats.org/drawingml/2006/main" flipV="1">
          <a:off x="561957" y="971550"/>
          <a:ext cx="5238768" cy="571485"/>
        </a:xfrm>
        <a:prstGeom xmlns:a="http://schemas.openxmlformats.org/drawingml/2006/main" prst="bentConnector3">
          <a:avLst>
            <a:gd name="adj1" fmla="val 101273"/>
          </a:avLst>
        </a:prstGeom>
        <a:ln xmlns:a="http://schemas.openxmlformats.org/drawingml/2006/main" w="28575">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0.86402</cdr:x>
      <cdr:y>0.09212</cdr:y>
    </cdr:from>
    <cdr:to>
      <cdr:x>0.99016</cdr:x>
      <cdr:y>0.24757</cdr:y>
    </cdr:to>
    <cdr:sp macro="" textlink="">
      <cdr:nvSpPr>
        <cdr:cNvPr id="2" name="TextBox 1"/>
        <cdr:cNvSpPr txBox="1"/>
      </cdr:nvSpPr>
      <cdr:spPr>
        <a:xfrm xmlns:a="http://schemas.openxmlformats.org/drawingml/2006/main">
          <a:off x="5127159" y="361505"/>
          <a:ext cx="748525" cy="610046"/>
        </a:xfrm>
        <a:prstGeom xmlns:a="http://schemas.openxmlformats.org/drawingml/2006/main" prst="rect">
          <a:avLst/>
        </a:prstGeom>
        <a:solidFill xmlns:a="http://schemas.openxmlformats.org/drawingml/2006/main">
          <a:schemeClr val="bg1">
            <a:lumMod val="85000"/>
          </a:schemeClr>
        </a:solidFill>
        <a:ln xmlns:a="http://schemas.openxmlformats.org/drawingml/2006/main" w="28575">
          <a:solidFill>
            <a:schemeClr val="bg1">
              <a:lumMod val="50000"/>
            </a:schemeClr>
          </a:solidFill>
        </a:ln>
      </cdr:spPr>
      <cdr:txBody>
        <a:bodyPr xmlns:a="http://schemas.openxmlformats.org/drawingml/2006/main" vertOverflow="clip" wrap="square" rtlCol="0"/>
        <a:lstStyle xmlns:a="http://schemas.openxmlformats.org/drawingml/2006/main"/>
        <a:p xmlns:a="http://schemas.openxmlformats.org/drawingml/2006/main">
          <a:pPr algn="ctr"/>
          <a:r>
            <a:rPr lang="en-US" sz="1000"/>
            <a:t>16.7%= Child Baseline</a:t>
          </a:r>
        </a:p>
      </cdr:txBody>
    </cdr:sp>
  </cdr:relSizeAnchor>
</c:userShapes>
</file>

<file path=xl/drawings/drawing12.xml><?xml version="1.0" encoding="utf-8"?>
<xdr:wsDr xmlns:xdr="http://schemas.openxmlformats.org/drawingml/2006/spreadsheetDrawing" xmlns:a="http://schemas.openxmlformats.org/drawingml/2006/main">
  <xdr:twoCellAnchor>
    <xdr:from>
      <xdr:col>4</xdr:col>
      <xdr:colOff>514350</xdr:colOff>
      <xdr:row>2</xdr:row>
      <xdr:rowOff>85725</xdr:rowOff>
    </xdr:from>
    <xdr:to>
      <xdr:col>14</xdr:col>
      <xdr:colOff>38100</xdr:colOff>
      <xdr:row>16</xdr:row>
      <xdr:rowOff>57150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6</xdr:col>
      <xdr:colOff>0</xdr:colOff>
      <xdr:row>4</xdr:row>
      <xdr:rowOff>0</xdr:rowOff>
    </xdr:from>
    <xdr:to>
      <xdr:col>11</xdr:col>
      <xdr:colOff>152400</xdr:colOff>
      <xdr:row>24</xdr:row>
      <xdr:rowOff>19050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0.02365</cdr:x>
      <cdr:y>0.01462</cdr:y>
    </cdr:from>
    <cdr:to>
      <cdr:x>0.33784</cdr:x>
      <cdr:y>0.10819</cdr:y>
    </cdr:to>
    <cdr:sp macro="" textlink="">
      <cdr:nvSpPr>
        <cdr:cNvPr id="3" name="Text Box 2"/>
        <cdr:cNvSpPr txBox="1"/>
      </cdr:nvSpPr>
      <cdr:spPr>
        <a:xfrm xmlns:a="http://schemas.openxmlformats.org/drawingml/2006/main">
          <a:off x="66675" y="47625"/>
          <a:ext cx="885825" cy="304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0.01858</cdr:x>
      <cdr:y>3.06979E-7</cdr:y>
    </cdr:from>
    <cdr:to>
      <cdr:x>1</cdr:x>
      <cdr:y>0.24172</cdr:y>
    </cdr:to>
    <cdr:sp macro="" textlink="">
      <cdr:nvSpPr>
        <cdr:cNvPr id="5" name="Text Box 4"/>
        <cdr:cNvSpPr txBox="1"/>
      </cdr:nvSpPr>
      <cdr:spPr>
        <a:xfrm xmlns:a="http://schemas.openxmlformats.org/drawingml/2006/main">
          <a:off x="57150" y="1"/>
          <a:ext cx="3019425" cy="787414"/>
        </a:xfrm>
        <a:prstGeom xmlns:a="http://schemas.openxmlformats.org/drawingml/2006/main" prst="rect">
          <a:avLst/>
        </a:prstGeom>
        <a:noFill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1000" b="1">
              <a:effectLst/>
              <a:latin typeface="+mn-lt"/>
              <a:ea typeface="+mn-ea"/>
              <a:cs typeface="+mn-cs"/>
            </a:rPr>
            <a:t>Figure 12.  Percentage of People</a:t>
          </a:r>
          <a:r>
            <a:rPr lang="en-US" sz="1000" b="1" baseline="0">
              <a:effectLst/>
              <a:latin typeface="+mn-lt"/>
              <a:ea typeface="+mn-ea"/>
              <a:cs typeface="+mn-cs"/>
            </a:rPr>
            <a:t> </a:t>
          </a:r>
          <a:r>
            <a:rPr lang="en-US" sz="1000" b="1">
              <a:effectLst/>
              <a:latin typeface="+mn-lt"/>
              <a:ea typeface="+mn-ea"/>
              <a:cs typeface="+mn-cs"/>
            </a:rPr>
            <a:t>with Income below 50 Percent, 100 Percent, and 200 Percent of Threshold (deep poverty, poverty, and low</a:t>
          </a:r>
          <a:r>
            <a:rPr lang="en-US" sz="1000" b="1" baseline="0">
              <a:effectLst/>
              <a:latin typeface="+mn-lt"/>
              <a:ea typeface="+mn-ea"/>
              <a:cs typeface="+mn-cs"/>
            </a:rPr>
            <a:t> </a:t>
          </a:r>
          <a:r>
            <a:rPr lang="en-US" sz="1000" b="1">
              <a:effectLst/>
              <a:latin typeface="+mn-lt"/>
              <a:ea typeface="+mn-ea"/>
              <a:cs typeface="+mn-cs"/>
            </a:rPr>
            <a:t>income), 1964-2014</a:t>
          </a:r>
        </a:p>
        <a:p xmlns:a="http://schemas.openxmlformats.org/drawingml/2006/main">
          <a:endParaRPr lang="en-US" sz="1000"/>
        </a:p>
      </cdr:txBody>
    </cdr:sp>
  </cdr:relSizeAnchor>
</c:userShapes>
</file>

<file path=xl/drawings/drawing15.xml><?xml version="1.0" encoding="utf-8"?>
<xdr:wsDr xmlns:xdr="http://schemas.openxmlformats.org/drawingml/2006/spreadsheetDrawing" xmlns:a="http://schemas.openxmlformats.org/drawingml/2006/main">
  <xdr:twoCellAnchor>
    <xdr:from>
      <xdr:col>3</xdr:col>
      <xdr:colOff>171450</xdr:colOff>
      <xdr:row>2</xdr:row>
      <xdr:rowOff>66675</xdr:rowOff>
    </xdr:from>
    <xdr:to>
      <xdr:col>7</xdr:col>
      <xdr:colOff>337820</xdr:colOff>
      <xdr:row>19</xdr:row>
      <xdr:rowOff>90805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0.82538</cdr:x>
      <cdr:y>0.90495</cdr:y>
    </cdr:from>
    <cdr:to>
      <cdr:x>1</cdr:x>
      <cdr:y>0.97794</cdr:y>
    </cdr:to>
    <cdr:sp macro="" textlink="">
      <cdr:nvSpPr>
        <cdr:cNvPr id="2" name="TextBox 1"/>
        <cdr:cNvSpPr txBox="1"/>
      </cdr:nvSpPr>
      <cdr:spPr>
        <a:xfrm xmlns:a="http://schemas.openxmlformats.org/drawingml/2006/main">
          <a:off x="2295629" y="2947907"/>
          <a:ext cx="485671" cy="237768"/>
        </a:xfrm>
        <a:prstGeom xmlns:a="http://schemas.openxmlformats.org/drawingml/2006/main" prst="rect">
          <a:avLst/>
        </a:prstGeom>
      </cdr:spPr>
      <cdr:txBody>
        <a:bodyPr xmlns:a="http://schemas.openxmlformats.org/drawingml/2006/main" vertOverflow="clip" wrap="square" rtlCol="0" anchor="ctr" anchorCtr="0"/>
        <a:lstStyle xmlns:a="http://schemas.openxmlformats.org/drawingml/2006/main"/>
        <a:p xmlns:a="http://schemas.openxmlformats.org/drawingml/2006/main">
          <a:pPr algn="r"/>
          <a:r>
            <a:rPr lang="en-US" sz="900"/>
            <a:t>2014</a:t>
          </a:r>
        </a:p>
      </cdr:txBody>
    </cdr:sp>
  </cdr:relSizeAnchor>
  <cdr:relSizeAnchor xmlns:cdr="http://schemas.openxmlformats.org/drawingml/2006/chartDrawing">
    <cdr:from>
      <cdr:x>0.06948</cdr:x>
      <cdr:y>0</cdr:y>
    </cdr:from>
    <cdr:to>
      <cdr:x>0.99829</cdr:x>
      <cdr:y>0.15518</cdr:y>
    </cdr:to>
    <cdr:sp macro="" textlink="">
      <cdr:nvSpPr>
        <cdr:cNvPr id="5" name="Text Box 4"/>
        <cdr:cNvSpPr txBox="1"/>
      </cdr:nvSpPr>
      <cdr:spPr>
        <a:xfrm xmlns:a="http://schemas.openxmlformats.org/drawingml/2006/main">
          <a:off x="180974" y="0"/>
          <a:ext cx="2419351" cy="504817"/>
        </a:xfrm>
        <a:prstGeom xmlns:a="http://schemas.openxmlformats.org/drawingml/2006/main" prst="rect">
          <a:avLst/>
        </a:prstGeom>
        <a:noFill xmlns:a="http://schemas.openxmlformats.org/drawingml/2006/main"/>
      </cdr:spPr>
      <cdr:txBody>
        <a:bodyPr xmlns:a="http://schemas.openxmlformats.org/drawingml/2006/main" vertOverflow="clip" wrap="square" rtlCol="0" anchor="ctr"/>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1000" b="1">
              <a:effectLst/>
              <a:latin typeface="+mn-lt"/>
              <a:ea typeface="+mn-ea"/>
              <a:cs typeface="+mn-cs"/>
            </a:rPr>
            <a:t>Figure 13.  Percentage of the Poor Population in Deep Poverty, 1975-2014</a:t>
          </a:r>
        </a:p>
      </cdr:txBody>
    </cdr:sp>
  </cdr:relSizeAnchor>
</c:userShapes>
</file>

<file path=xl/drawings/drawing17.xml><?xml version="1.0" encoding="utf-8"?>
<xdr:wsDr xmlns:xdr="http://schemas.openxmlformats.org/drawingml/2006/spreadsheetDrawing" xmlns:a="http://schemas.openxmlformats.org/drawingml/2006/main">
  <xdr:twoCellAnchor>
    <xdr:from>
      <xdr:col>4</xdr:col>
      <xdr:colOff>295275</xdr:colOff>
      <xdr:row>3</xdr:row>
      <xdr:rowOff>238125</xdr:rowOff>
    </xdr:from>
    <xdr:to>
      <xdr:col>13</xdr:col>
      <xdr:colOff>605790</xdr:colOff>
      <xdr:row>17</xdr:row>
      <xdr:rowOff>57150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0.8622</cdr:x>
      <cdr:y>0.29114</cdr:y>
    </cdr:from>
    <cdr:to>
      <cdr:x>0.98253</cdr:x>
      <cdr:y>0.47043</cdr:y>
    </cdr:to>
    <cdr:sp macro="" textlink="">
      <cdr:nvSpPr>
        <cdr:cNvPr id="2" name="TextBox 1"/>
        <cdr:cNvSpPr txBox="1"/>
      </cdr:nvSpPr>
      <cdr:spPr>
        <a:xfrm xmlns:a="http://schemas.openxmlformats.org/drawingml/2006/main">
          <a:off x="4998100" y="984441"/>
          <a:ext cx="697543" cy="606247"/>
        </a:xfrm>
        <a:prstGeom xmlns:a="http://schemas.openxmlformats.org/drawingml/2006/main" prst="rect">
          <a:avLst/>
        </a:prstGeom>
        <a:solidFill xmlns:a="http://schemas.openxmlformats.org/drawingml/2006/main">
          <a:schemeClr val="bg1">
            <a:lumMod val="85000"/>
          </a:schemeClr>
        </a:solidFill>
        <a:ln xmlns:a="http://schemas.openxmlformats.org/drawingml/2006/main" w="28575">
          <a:solidFill>
            <a:schemeClr val="bg1">
              <a:lumMod val="50000"/>
            </a:schemeClr>
          </a:solidFill>
        </a:ln>
      </cdr:spPr>
      <cdr:txBody>
        <a:bodyPr xmlns:a="http://schemas.openxmlformats.org/drawingml/2006/main" vertOverflow="clip" wrap="square" rtlCol="0"/>
        <a:lstStyle xmlns:a="http://schemas.openxmlformats.org/drawingml/2006/main"/>
        <a:p xmlns:a="http://schemas.openxmlformats.org/drawingml/2006/main">
          <a:pPr algn="ctr"/>
          <a:r>
            <a:rPr lang="en-US" sz="1000"/>
            <a:t>5.1%= Deep  Baseline</a:t>
          </a:r>
        </a:p>
      </cdr:txBody>
    </cdr:sp>
  </cdr:relSizeAnchor>
  <cdr:relSizeAnchor xmlns:cdr="http://schemas.openxmlformats.org/drawingml/2006/chartDrawing">
    <cdr:from>
      <cdr:x>0.08001</cdr:x>
      <cdr:y>0.47887</cdr:y>
    </cdr:from>
    <cdr:to>
      <cdr:x>0.9793</cdr:x>
      <cdr:y>0.59449</cdr:y>
    </cdr:to>
    <cdr:cxnSp macro="">
      <cdr:nvCxnSpPr>
        <cdr:cNvPr id="6" name="Elbow Connector 5"/>
        <cdr:cNvCxnSpPr/>
      </cdr:nvCxnSpPr>
      <cdr:spPr>
        <a:xfrm xmlns:a="http://schemas.openxmlformats.org/drawingml/2006/main" flipV="1">
          <a:off x="463810" y="1619250"/>
          <a:ext cx="5213090" cy="390946"/>
        </a:xfrm>
        <a:prstGeom xmlns:a="http://schemas.openxmlformats.org/drawingml/2006/main" prst="bentConnector3">
          <a:avLst>
            <a:gd name="adj1" fmla="val 99881"/>
          </a:avLst>
        </a:prstGeom>
        <a:ln xmlns:a="http://schemas.openxmlformats.org/drawingml/2006/main" w="22225">
          <a:solidFill>
            <a:schemeClr val="tx1">
              <a:lumMod val="50000"/>
              <a:lumOff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9.xml><?xml version="1.0" encoding="utf-8"?>
<xdr:wsDr xmlns:xdr="http://schemas.openxmlformats.org/drawingml/2006/spreadsheetDrawing" xmlns:a="http://schemas.openxmlformats.org/drawingml/2006/main">
  <xdr:twoCellAnchor editAs="oneCell">
    <xdr:from>
      <xdr:col>4</xdr:col>
      <xdr:colOff>161925</xdr:colOff>
      <xdr:row>2</xdr:row>
      <xdr:rowOff>152400</xdr:rowOff>
    </xdr:from>
    <xdr:to>
      <xdr:col>13</xdr:col>
      <xdr:colOff>383036</xdr:colOff>
      <xdr:row>13</xdr:row>
      <xdr:rowOff>131386</xdr:rowOff>
    </xdr:to>
    <xdr:pic>
      <xdr:nvPicPr>
        <xdr:cNvPr id="4" name="Picture 3"/>
        <xdr:cNvPicPr>
          <a:picLocks noChangeAspect="1"/>
        </xdr:cNvPicPr>
      </xdr:nvPicPr>
      <xdr:blipFill>
        <a:blip xmlns:r="http://schemas.openxmlformats.org/officeDocument/2006/relationships" r:embed="rId1"/>
        <a:stretch>
          <a:fillRect/>
        </a:stretch>
      </xdr:blipFill>
      <xdr:spPr>
        <a:xfrm>
          <a:off x="5924550" y="476250"/>
          <a:ext cx="5907536" cy="37127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200025</xdr:colOff>
      <xdr:row>3</xdr:row>
      <xdr:rowOff>38100</xdr:rowOff>
    </xdr:from>
    <xdr:to>
      <xdr:col>13</xdr:col>
      <xdr:colOff>493081</xdr:colOff>
      <xdr:row>19</xdr:row>
      <xdr:rowOff>166391</xdr:rowOff>
    </xdr:to>
    <xdr:pic>
      <xdr:nvPicPr>
        <xdr:cNvPr id="2" name="Picture 1"/>
        <xdr:cNvPicPr>
          <a:picLocks noChangeAspect="1"/>
        </xdr:cNvPicPr>
      </xdr:nvPicPr>
      <xdr:blipFill>
        <a:blip xmlns:r="http://schemas.openxmlformats.org/officeDocument/2006/relationships" r:embed="rId1"/>
        <a:stretch>
          <a:fillRect/>
        </a:stretch>
      </xdr:blipFill>
      <xdr:spPr>
        <a:xfrm>
          <a:off x="5286375" y="800100"/>
          <a:ext cx="5169856" cy="317629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4</xdr:col>
      <xdr:colOff>323850</xdr:colOff>
      <xdr:row>2</xdr:row>
      <xdr:rowOff>200025</xdr:rowOff>
    </xdr:from>
    <xdr:to>
      <xdr:col>13</xdr:col>
      <xdr:colOff>133918</xdr:colOff>
      <xdr:row>13</xdr:row>
      <xdr:rowOff>81053</xdr:rowOff>
    </xdr:to>
    <xdr:pic>
      <xdr:nvPicPr>
        <xdr:cNvPr id="3" name="Picture 2"/>
        <xdr:cNvPicPr>
          <a:picLocks noChangeAspect="1"/>
        </xdr:cNvPicPr>
      </xdr:nvPicPr>
      <xdr:blipFill>
        <a:blip xmlns:r="http://schemas.openxmlformats.org/officeDocument/2006/relationships" r:embed="rId1"/>
        <a:stretch>
          <a:fillRect/>
        </a:stretch>
      </xdr:blipFill>
      <xdr:spPr>
        <a:xfrm>
          <a:off x="6362700" y="523875"/>
          <a:ext cx="6553768" cy="3243353"/>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5</xdr:col>
      <xdr:colOff>95250</xdr:colOff>
      <xdr:row>2</xdr:row>
      <xdr:rowOff>19050</xdr:rowOff>
    </xdr:from>
    <xdr:to>
      <xdr:col>14</xdr:col>
      <xdr:colOff>276225</xdr:colOff>
      <xdr:row>19</xdr:row>
      <xdr:rowOff>142875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0.19254</cdr:x>
      <cdr:y>0.05079</cdr:y>
    </cdr:from>
    <cdr:to>
      <cdr:x>0.53431</cdr:x>
      <cdr:y>0.13317</cdr:y>
    </cdr:to>
    <cdr:sp macro="" textlink="">
      <cdr:nvSpPr>
        <cdr:cNvPr id="2" name="TextBox 1"/>
        <cdr:cNvSpPr txBox="1"/>
      </cdr:nvSpPr>
      <cdr:spPr>
        <a:xfrm xmlns:a="http://schemas.openxmlformats.org/drawingml/2006/main">
          <a:off x="1122373" y="192541"/>
          <a:ext cx="1992302" cy="31228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baseline="0">
              <a:solidFill>
                <a:sysClr val="windowText" lastClr="000000"/>
              </a:solidFill>
            </a:rPr>
            <a:t>Single-Mother Families</a:t>
          </a:r>
          <a:endParaRPr lang="en-US" sz="1100" b="1">
            <a:solidFill>
              <a:sysClr val="windowText" lastClr="000000"/>
            </a:solidFill>
          </a:endParaRPr>
        </a:p>
      </cdr:txBody>
    </cdr:sp>
  </cdr:relSizeAnchor>
  <cdr:relSizeAnchor xmlns:cdr="http://schemas.openxmlformats.org/drawingml/2006/chartDrawing">
    <cdr:from>
      <cdr:x>0.7005</cdr:x>
      <cdr:y>0.24661</cdr:y>
    </cdr:from>
    <cdr:to>
      <cdr:x>0.96875</cdr:x>
      <cdr:y>0.34688</cdr:y>
    </cdr:to>
    <cdr:sp macro="" textlink="">
      <cdr:nvSpPr>
        <cdr:cNvPr id="3" name="TextBox 1"/>
        <cdr:cNvSpPr txBox="1"/>
      </cdr:nvSpPr>
      <cdr:spPr>
        <a:xfrm xmlns:a="http://schemas.openxmlformats.org/drawingml/2006/main">
          <a:off x="4010030" y="866766"/>
          <a:ext cx="1535604" cy="352422"/>
        </a:xfrm>
        <a:prstGeom xmlns:a="http://schemas.openxmlformats.org/drawingml/2006/main" prst="rect">
          <a:avLst/>
        </a:prstGeom>
      </cdr:spPr>
      <cdr:txBody>
        <a:bodyPr xmlns:a="http://schemas.openxmlformats.org/drawingml/2006/main" rot="18000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1" baseline="0">
              <a:solidFill>
                <a:sysClr val="windowText" lastClr="000000"/>
              </a:solidFill>
            </a:rPr>
            <a:t>Single-Father Families</a:t>
          </a:r>
          <a:endParaRPr lang="en-US" sz="1100" b="1">
            <a:solidFill>
              <a:sysClr val="windowText" lastClr="000000"/>
            </a:solidFill>
          </a:endParaRPr>
        </a:p>
      </cdr:txBody>
    </cdr:sp>
  </cdr:relSizeAnchor>
  <cdr:relSizeAnchor xmlns:cdr="http://schemas.openxmlformats.org/drawingml/2006/chartDrawing">
    <cdr:from>
      <cdr:x>0.30131</cdr:x>
      <cdr:y>0.44289</cdr:y>
    </cdr:from>
    <cdr:to>
      <cdr:x>0.61062</cdr:x>
      <cdr:y>0.54382</cdr:y>
    </cdr:to>
    <cdr:sp macro="" textlink="">
      <cdr:nvSpPr>
        <cdr:cNvPr id="4" name="TextBox 1"/>
        <cdr:cNvSpPr txBox="1"/>
      </cdr:nvSpPr>
      <cdr:spPr>
        <a:xfrm xmlns:a="http://schemas.openxmlformats.org/drawingml/2006/main">
          <a:off x="1945871" y="1877227"/>
          <a:ext cx="1997479" cy="4278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1" baseline="0">
              <a:solidFill>
                <a:sysClr val="windowText" lastClr="000000"/>
              </a:solidFill>
            </a:rPr>
            <a:t>Married Couple Families</a:t>
          </a:r>
          <a:endParaRPr lang="en-US" sz="1100" b="1">
            <a:solidFill>
              <a:sysClr val="windowText" lastClr="000000"/>
            </a:solidFill>
          </a:endParaRPr>
        </a:p>
      </cdr:txBody>
    </cdr:sp>
  </cdr:relSizeAnchor>
</c:userShapes>
</file>

<file path=xl/drawings/drawing23.xml><?xml version="1.0" encoding="utf-8"?>
<xdr:wsDr xmlns:xdr="http://schemas.openxmlformats.org/drawingml/2006/spreadsheetDrawing" xmlns:a="http://schemas.openxmlformats.org/drawingml/2006/main">
  <xdr:twoCellAnchor editAs="oneCell">
    <xdr:from>
      <xdr:col>5</xdr:col>
      <xdr:colOff>190500</xdr:colOff>
      <xdr:row>2</xdr:row>
      <xdr:rowOff>57150</xdr:rowOff>
    </xdr:from>
    <xdr:to>
      <xdr:col>14</xdr:col>
      <xdr:colOff>507995</xdr:colOff>
      <xdr:row>19</xdr:row>
      <xdr:rowOff>104292</xdr:rowOff>
    </xdr:to>
    <xdr:pic>
      <xdr:nvPicPr>
        <xdr:cNvPr id="2" name="Picture 1"/>
        <xdr:cNvPicPr>
          <a:picLocks noChangeAspect="1"/>
        </xdr:cNvPicPr>
      </xdr:nvPicPr>
      <xdr:blipFill>
        <a:blip xmlns:r="http://schemas.openxmlformats.org/officeDocument/2006/relationships" r:embed="rId1"/>
        <a:stretch>
          <a:fillRect/>
        </a:stretch>
      </xdr:blipFill>
      <xdr:spPr>
        <a:xfrm>
          <a:off x="5334000" y="381000"/>
          <a:ext cx="5803895" cy="3218967"/>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6</xdr:col>
      <xdr:colOff>66675</xdr:colOff>
      <xdr:row>2</xdr:row>
      <xdr:rowOff>28575</xdr:rowOff>
    </xdr:from>
    <xdr:to>
      <xdr:col>16</xdr:col>
      <xdr:colOff>219977</xdr:colOff>
      <xdr:row>16</xdr:row>
      <xdr:rowOff>121421</xdr:rowOff>
    </xdr:to>
    <xdr:pic>
      <xdr:nvPicPr>
        <xdr:cNvPr id="2" name="Picture 1"/>
        <xdr:cNvPicPr>
          <a:picLocks noChangeAspect="1"/>
        </xdr:cNvPicPr>
      </xdr:nvPicPr>
      <xdr:blipFill>
        <a:blip xmlns:r="http://schemas.openxmlformats.org/officeDocument/2006/relationships" r:embed="rId1"/>
        <a:stretch>
          <a:fillRect/>
        </a:stretch>
      </xdr:blipFill>
      <xdr:spPr>
        <a:xfrm>
          <a:off x="5267325" y="409575"/>
          <a:ext cx="6011177" cy="3036071"/>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5</xdr:col>
      <xdr:colOff>638175</xdr:colOff>
      <xdr:row>2</xdr:row>
      <xdr:rowOff>114300</xdr:rowOff>
    </xdr:from>
    <xdr:to>
      <xdr:col>15</xdr:col>
      <xdr:colOff>288546</xdr:colOff>
      <xdr:row>9</xdr:row>
      <xdr:rowOff>284467</xdr:rowOff>
    </xdr:to>
    <xdr:pic>
      <xdr:nvPicPr>
        <xdr:cNvPr id="3" name="Picture 2"/>
        <xdr:cNvPicPr>
          <a:picLocks noChangeAspect="1"/>
        </xdr:cNvPicPr>
      </xdr:nvPicPr>
      <xdr:blipFill>
        <a:blip xmlns:r="http://schemas.openxmlformats.org/officeDocument/2006/relationships" r:embed="rId1"/>
        <a:stretch>
          <a:fillRect/>
        </a:stretch>
      </xdr:blipFill>
      <xdr:spPr>
        <a:xfrm>
          <a:off x="4943475" y="438150"/>
          <a:ext cx="5889246" cy="2780017"/>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5</xdr:col>
      <xdr:colOff>390525</xdr:colOff>
      <xdr:row>4</xdr:row>
      <xdr:rowOff>47625</xdr:rowOff>
    </xdr:from>
    <xdr:to>
      <xdr:col>14</xdr:col>
      <xdr:colOff>604379</xdr:colOff>
      <xdr:row>29</xdr:row>
      <xdr:rowOff>29305</xdr:rowOff>
    </xdr:to>
    <xdr:pic>
      <xdr:nvPicPr>
        <xdr:cNvPr id="4" name="Picture 3"/>
        <xdr:cNvPicPr>
          <a:picLocks noChangeAspect="1"/>
        </xdr:cNvPicPr>
      </xdr:nvPicPr>
      <xdr:blipFill>
        <a:blip xmlns:r="http://schemas.openxmlformats.org/officeDocument/2006/relationships" r:embed="rId1"/>
        <a:stretch>
          <a:fillRect/>
        </a:stretch>
      </xdr:blipFill>
      <xdr:spPr>
        <a:xfrm>
          <a:off x="4762500" y="1171575"/>
          <a:ext cx="5700254" cy="4029805"/>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xdr:from>
      <xdr:col>5</xdr:col>
      <xdr:colOff>0</xdr:colOff>
      <xdr:row>3</xdr:row>
      <xdr:rowOff>0</xdr:rowOff>
    </xdr:from>
    <xdr:to>
      <xdr:col>5</xdr:col>
      <xdr:colOff>0</xdr:colOff>
      <xdr:row>13</xdr:row>
      <xdr:rowOff>47625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0</xdr:colOff>
      <xdr:row>2</xdr:row>
      <xdr:rowOff>38100</xdr:rowOff>
    </xdr:from>
    <xdr:to>
      <xdr:col>8</xdr:col>
      <xdr:colOff>140432</xdr:colOff>
      <xdr:row>11</xdr:row>
      <xdr:rowOff>605275</xdr:rowOff>
    </xdr:to>
    <xdr:pic>
      <xdr:nvPicPr>
        <xdr:cNvPr id="2" name="Picture 1"/>
        <xdr:cNvPicPr>
          <a:picLocks noChangeAspect="1"/>
        </xdr:cNvPicPr>
      </xdr:nvPicPr>
      <xdr:blipFill>
        <a:blip xmlns:r="http://schemas.openxmlformats.org/officeDocument/2006/relationships" r:embed="rId2"/>
        <a:stretch>
          <a:fillRect/>
        </a:stretch>
      </xdr:blipFill>
      <xdr:spPr>
        <a:xfrm>
          <a:off x="4953000" y="361950"/>
          <a:ext cx="2578832" cy="2853175"/>
        </a:xfrm>
        <a:prstGeom prst="rect">
          <a:avLst/>
        </a:prstGeom>
      </xdr:spPr>
    </xdr:pic>
    <xdr:clientData/>
  </xdr:twoCellAnchor>
  <xdr:twoCellAnchor editAs="oneCell">
    <xdr:from>
      <xdr:col>9</xdr:col>
      <xdr:colOff>219075</xdr:colOff>
      <xdr:row>2</xdr:row>
      <xdr:rowOff>104775</xdr:rowOff>
    </xdr:from>
    <xdr:to>
      <xdr:col>13</xdr:col>
      <xdr:colOff>365603</xdr:colOff>
      <xdr:row>11</xdr:row>
      <xdr:rowOff>507344</xdr:rowOff>
    </xdr:to>
    <xdr:pic>
      <xdr:nvPicPr>
        <xdr:cNvPr id="3" name="Picture 2"/>
        <xdr:cNvPicPr>
          <a:picLocks noChangeAspect="1"/>
        </xdr:cNvPicPr>
      </xdr:nvPicPr>
      <xdr:blipFill>
        <a:blip xmlns:r="http://schemas.openxmlformats.org/officeDocument/2006/relationships" r:embed="rId3"/>
        <a:stretch>
          <a:fillRect/>
        </a:stretch>
      </xdr:blipFill>
      <xdr:spPr>
        <a:xfrm>
          <a:off x="8220075" y="428625"/>
          <a:ext cx="2584928" cy="2688569"/>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xdr:from>
      <xdr:col>6</xdr:col>
      <xdr:colOff>152400</xdr:colOff>
      <xdr:row>3</xdr:row>
      <xdr:rowOff>19050</xdr:rowOff>
    </xdr:from>
    <xdr:to>
      <xdr:col>15</xdr:col>
      <xdr:colOff>419100</xdr:colOff>
      <xdr:row>20</xdr:row>
      <xdr:rowOff>9525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0.137</cdr:x>
      <cdr:y>0.79014</cdr:y>
    </cdr:from>
    <cdr:to>
      <cdr:x>0.36479</cdr:x>
      <cdr:y>0.88852</cdr:y>
    </cdr:to>
    <cdr:sp macro="" textlink="">
      <cdr:nvSpPr>
        <cdr:cNvPr id="3" name="TextBox 2"/>
        <cdr:cNvSpPr txBox="1"/>
      </cdr:nvSpPr>
      <cdr:spPr>
        <a:xfrm xmlns:a="http://schemas.openxmlformats.org/drawingml/2006/main">
          <a:off x="788175" y="2295455"/>
          <a:ext cx="1310498" cy="2858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t>Full-Time,</a:t>
          </a:r>
          <a:r>
            <a:rPr lang="en-US" sz="1100" b="1" baseline="0"/>
            <a:t> Full-Year</a:t>
          </a:r>
          <a:endParaRPr lang="en-US" sz="1100" b="1"/>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6</xdr:col>
      <xdr:colOff>314325</xdr:colOff>
      <xdr:row>2</xdr:row>
      <xdr:rowOff>161925</xdr:rowOff>
    </xdr:from>
    <xdr:to>
      <xdr:col>15</xdr:col>
      <xdr:colOff>564758</xdr:colOff>
      <xdr:row>11</xdr:row>
      <xdr:rowOff>190457</xdr:rowOff>
    </xdr:to>
    <xdr:pic>
      <xdr:nvPicPr>
        <xdr:cNvPr id="3" name="Picture 2"/>
        <xdr:cNvPicPr>
          <a:picLocks noChangeAspect="1"/>
        </xdr:cNvPicPr>
      </xdr:nvPicPr>
      <xdr:blipFill>
        <a:blip xmlns:r="http://schemas.openxmlformats.org/officeDocument/2006/relationships" r:embed="rId1"/>
        <a:stretch>
          <a:fillRect/>
        </a:stretch>
      </xdr:blipFill>
      <xdr:spPr>
        <a:xfrm>
          <a:off x="5019675" y="542925"/>
          <a:ext cx="5736833" cy="3895682"/>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6</xdr:col>
      <xdr:colOff>0</xdr:colOff>
      <xdr:row>2</xdr:row>
      <xdr:rowOff>0</xdr:rowOff>
    </xdr:from>
    <xdr:to>
      <xdr:col>10</xdr:col>
      <xdr:colOff>402582</xdr:colOff>
      <xdr:row>16</xdr:row>
      <xdr:rowOff>83295</xdr:rowOff>
    </xdr:to>
    <xdr:pic>
      <xdr:nvPicPr>
        <xdr:cNvPr id="2" name="Picture 1"/>
        <xdr:cNvPicPr>
          <a:picLocks noChangeAspect="1"/>
        </xdr:cNvPicPr>
      </xdr:nvPicPr>
      <xdr:blipFill>
        <a:blip xmlns:r="http://schemas.openxmlformats.org/officeDocument/2006/relationships" r:embed="rId1"/>
        <a:stretch>
          <a:fillRect/>
        </a:stretch>
      </xdr:blipFill>
      <xdr:spPr>
        <a:xfrm>
          <a:off x="11991975" y="323850"/>
          <a:ext cx="2840982" cy="2731245"/>
        </a:xfrm>
        <a:prstGeom prst="rect">
          <a:avLst/>
        </a:prstGeom>
      </xdr:spPr>
    </xdr:pic>
    <xdr:clientData/>
  </xdr:twoCellAnchor>
  <xdr:twoCellAnchor editAs="oneCell">
    <xdr:from>
      <xdr:col>6</xdr:col>
      <xdr:colOff>0</xdr:colOff>
      <xdr:row>16</xdr:row>
      <xdr:rowOff>0</xdr:rowOff>
    </xdr:from>
    <xdr:to>
      <xdr:col>10</xdr:col>
      <xdr:colOff>408679</xdr:colOff>
      <xdr:row>32</xdr:row>
      <xdr:rowOff>134348</xdr:rowOff>
    </xdr:to>
    <xdr:pic>
      <xdr:nvPicPr>
        <xdr:cNvPr id="5" name="Picture 4"/>
        <xdr:cNvPicPr>
          <a:picLocks noChangeAspect="1"/>
        </xdr:cNvPicPr>
      </xdr:nvPicPr>
      <xdr:blipFill>
        <a:blip xmlns:r="http://schemas.openxmlformats.org/officeDocument/2006/relationships" r:embed="rId2"/>
        <a:stretch>
          <a:fillRect/>
        </a:stretch>
      </xdr:blipFill>
      <xdr:spPr>
        <a:xfrm>
          <a:off x="11991975" y="3314700"/>
          <a:ext cx="2847079" cy="2725148"/>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7</xdr:col>
      <xdr:colOff>504825</xdr:colOff>
      <xdr:row>2</xdr:row>
      <xdr:rowOff>323850</xdr:rowOff>
    </xdr:from>
    <xdr:to>
      <xdr:col>12</xdr:col>
      <xdr:colOff>194179</xdr:colOff>
      <xdr:row>17</xdr:row>
      <xdr:rowOff>126370</xdr:rowOff>
    </xdr:to>
    <xdr:pic>
      <xdr:nvPicPr>
        <xdr:cNvPr id="4" name="Picture 3"/>
        <xdr:cNvPicPr>
          <a:picLocks noChangeAspect="1"/>
        </xdr:cNvPicPr>
      </xdr:nvPicPr>
      <xdr:blipFill>
        <a:blip xmlns:r="http://schemas.openxmlformats.org/officeDocument/2006/relationships" r:embed="rId1"/>
        <a:stretch>
          <a:fillRect/>
        </a:stretch>
      </xdr:blipFill>
      <xdr:spPr>
        <a:xfrm>
          <a:off x="6115050" y="704850"/>
          <a:ext cx="2889754" cy="2993395"/>
        </a:xfrm>
        <a:prstGeom prst="rect">
          <a:avLst/>
        </a:prstGeom>
      </xdr:spPr>
    </xdr:pic>
    <xdr:clientData/>
  </xdr:twoCellAnchor>
  <xdr:twoCellAnchor editAs="oneCell">
    <xdr:from>
      <xdr:col>7</xdr:col>
      <xdr:colOff>523875</xdr:colOff>
      <xdr:row>19</xdr:row>
      <xdr:rowOff>123825</xdr:rowOff>
    </xdr:from>
    <xdr:to>
      <xdr:col>12</xdr:col>
      <xdr:colOff>237616</xdr:colOff>
      <xdr:row>35</xdr:row>
      <xdr:rowOff>142379</xdr:rowOff>
    </xdr:to>
    <xdr:pic>
      <xdr:nvPicPr>
        <xdr:cNvPr id="5" name="Picture 4"/>
        <xdr:cNvPicPr>
          <a:picLocks noChangeAspect="1"/>
        </xdr:cNvPicPr>
      </xdr:nvPicPr>
      <xdr:blipFill>
        <a:blip xmlns:r="http://schemas.openxmlformats.org/officeDocument/2006/relationships" r:embed="rId2"/>
        <a:stretch>
          <a:fillRect/>
        </a:stretch>
      </xdr:blipFill>
      <xdr:spPr>
        <a:xfrm>
          <a:off x="6134100" y="4076700"/>
          <a:ext cx="2914141" cy="3066554"/>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5</xdr:col>
      <xdr:colOff>304800</xdr:colOff>
      <xdr:row>2</xdr:row>
      <xdr:rowOff>19050</xdr:rowOff>
    </xdr:from>
    <xdr:to>
      <xdr:col>14</xdr:col>
      <xdr:colOff>573523</xdr:colOff>
      <xdr:row>21</xdr:row>
      <xdr:rowOff>80679</xdr:rowOff>
    </xdr:to>
    <xdr:pic>
      <xdr:nvPicPr>
        <xdr:cNvPr id="4" name="Picture 3"/>
        <xdr:cNvPicPr>
          <a:picLocks noChangeAspect="1"/>
        </xdr:cNvPicPr>
      </xdr:nvPicPr>
      <xdr:blipFill>
        <a:blip xmlns:r="http://schemas.openxmlformats.org/officeDocument/2006/relationships" r:embed="rId1"/>
        <a:stretch>
          <a:fillRect/>
        </a:stretch>
      </xdr:blipFill>
      <xdr:spPr>
        <a:xfrm>
          <a:off x="5010150" y="342900"/>
          <a:ext cx="5755123" cy="33287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32</xdr:row>
      <xdr:rowOff>0</xdr:rowOff>
    </xdr:from>
    <xdr:to>
      <xdr:col>5</xdr:col>
      <xdr:colOff>0</xdr:colOff>
      <xdr:row>33</xdr:row>
      <xdr:rowOff>40486</xdr:rowOff>
    </xdr:to>
    <xdr:sp macro="" textlink="">
      <xdr:nvSpPr>
        <xdr:cNvPr id="2" name="TextBox 1"/>
        <xdr:cNvSpPr txBox="1"/>
      </xdr:nvSpPr>
      <xdr:spPr>
        <a:xfrm>
          <a:off x="3657600" y="5715000"/>
          <a:ext cx="7784556" cy="23098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n-US" sz="800"/>
        </a:p>
      </xdr:txBody>
    </xdr:sp>
    <xdr:clientData/>
  </xdr:twoCellAnchor>
  <xdr:twoCellAnchor editAs="oneCell">
    <xdr:from>
      <xdr:col>5</xdr:col>
      <xdr:colOff>0</xdr:colOff>
      <xdr:row>3</xdr:row>
      <xdr:rowOff>0</xdr:rowOff>
    </xdr:from>
    <xdr:to>
      <xdr:col>14</xdr:col>
      <xdr:colOff>411480</xdr:colOff>
      <xdr:row>21</xdr:row>
      <xdr:rowOff>135255</xdr:rowOff>
    </xdr:to>
    <xdr:pic>
      <xdr:nvPicPr>
        <xdr:cNvPr id="3" name="Picture 2"/>
        <xdr:cNvPicPr>
          <a:picLocks noChangeAspect="1"/>
        </xdr:cNvPicPr>
      </xdr:nvPicPr>
      <xdr:blipFill>
        <a:blip xmlns:r="http://schemas.openxmlformats.org/officeDocument/2006/relationships" r:embed="rId1"/>
        <a:stretch>
          <a:fillRect/>
        </a:stretch>
      </xdr:blipFill>
      <xdr:spPr>
        <a:xfrm>
          <a:off x="15430500" y="600075"/>
          <a:ext cx="5897880" cy="3192780"/>
        </a:xfrm>
        <a:prstGeom prst="rect">
          <a:avLst/>
        </a:prstGeom>
      </xdr:spPr>
    </xdr:pic>
    <xdr:clientData/>
  </xdr:twoCellAnchor>
  <xdr:twoCellAnchor editAs="oneCell">
    <xdr:from>
      <xdr:col>5</xdr:col>
      <xdr:colOff>38100</xdr:colOff>
      <xdr:row>22</xdr:row>
      <xdr:rowOff>57150</xdr:rowOff>
    </xdr:from>
    <xdr:to>
      <xdr:col>14</xdr:col>
      <xdr:colOff>449580</xdr:colOff>
      <xdr:row>44</xdr:row>
      <xdr:rowOff>15240</xdr:rowOff>
    </xdr:to>
    <xdr:pic>
      <xdr:nvPicPr>
        <xdr:cNvPr id="4" name="Picture 3"/>
        <xdr:cNvPicPr>
          <a:picLocks noChangeAspect="1"/>
        </xdr:cNvPicPr>
      </xdr:nvPicPr>
      <xdr:blipFill>
        <a:blip xmlns:r="http://schemas.openxmlformats.org/officeDocument/2006/relationships" r:embed="rId2"/>
        <a:stretch>
          <a:fillRect/>
        </a:stretch>
      </xdr:blipFill>
      <xdr:spPr>
        <a:xfrm>
          <a:off x="15468600" y="3876675"/>
          <a:ext cx="5897880" cy="35204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2</xdr:row>
      <xdr:rowOff>323850</xdr:rowOff>
    </xdr:from>
    <xdr:to>
      <xdr:col>13</xdr:col>
      <xdr:colOff>383023</xdr:colOff>
      <xdr:row>25</xdr:row>
      <xdr:rowOff>99422</xdr:rowOff>
    </xdr:to>
    <xdr:pic>
      <xdr:nvPicPr>
        <xdr:cNvPr id="4" name="Picture 3"/>
        <xdr:cNvPicPr>
          <a:picLocks noChangeAspect="1"/>
        </xdr:cNvPicPr>
      </xdr:nvPicPr>
      <xdr:blipFill>
        <a:blip xmlns:r="http://schemas.openxmlformats.org/officeDocument/2006/relationships" r:embed="rId1"/>
        <a:stretch>
          <a:fillRect/>
        </a:stretch>
      </xdr:blipFill>
      <xdr:spPr>
        <a:xfrm>
          <a:off x="4362450" y="647700"/>
          <a:ext cx="5755123" cy="417612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0</xdr:colOff>
      <xdr:row>25</xdr:row>
      <xdr:rowOff>0</xdr:rowOff>
    </xdr:from>
    <xdr:to>
      <xdr:col>18</xdr:col>
      <xdr:colOff>292735</xdr:colOff>
      <xdr:row>43</xdr:row>
      <xdr:rowOff>95885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352425</xdr:colOff>
      <xdr:row>2</xdr:row>
      <xdr:rowOff>76200</xdr:rowOff>
    </xdr:from>
    <xdr:to>
      <xdr:col>12</xdr:col>
      <xdr:colOff>21073</xdr:colOff>
      <xdr:row>20</xdr:row>
      <xdr:rowOff>142071</xdr:rowOff>
    </xdr:to>
    <xdr:pic>
      <xdr:nvPicPr>
        <xdr:cNvPr id="2" name="Picture 1"/>
        <xdr:cNvPicPr>
          <a:picLocks noChangeAspect="1"/>
        </xdr:cNvPicPr>
      </xdr:nvPicPr>
      <xdr:blipFill>
        <a:blip xmlns:r="http://schemas.openxmlformats.org/officeDocument/2006/relationships" r:embed="rId2"/>
        <a:stretch>
          <a:fillRect/>
        </a:stretch>
      </xdr:blipFill>
      <xdr:spPr>
        <a:xfrm>
          <a:off x="4857750" y="400050"/>
          <a:ext cx="5755123" cy="391397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142875</xdr:colOff>
      <xdr:row>2</xdr:row>
      <xdr:rowOff>228600</xdr:rowOff>
    </xdr:from>
    <xdr:to>
      <xdr:col>11</xdr:col>
      <xdr:colOff>391014</xdr:colOff>
      <xdr:row>15</xdr:row>
      <xdr:rowOff>154185</xdr:rowOff>
    </xdr:to>
    <xdr:pic>
      <xdr:nvPicPr>
        <xdr:cNvPr id="4" name="Picture 3"/>
        <xdr:cNvPicPr>
          <a:picLocks noChangeAspect="1"/>
        </xdr:cNvPicPr>
      </xdr:nvPicPr>
      <xdr:blipFill>
        <a:blip xmlns:r="http://schemas.openxmlformats.org/officeDocument/2006/relationships" r:embed="rId1"/>
        <a:stretch>
          <a:fillRect/>
        </a:stretch>
      </xdr:blipFill>
      <xdr:spPr>
        <a:xfrm>
          <a:off x="4343400" y="552450"/>
          <a:ext cx="5639289" cy="301168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5</xdr:col>
      <xdr:colOff>19050</xdr:colOff>
      <xdr:row>2</xdr:row>
      <xdr:rowOff>190500</xdr:rowOff>
    </xdr:from>
    <xdr:to>
      <xdr:col>13</xdr:col>
      <xdr:colOff>323850</xdr:colOff>
      <xdr:row>18</xdr:row>
      <xdr:rowOff>114300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0.08717</cdr:x>
      <cdr:y>0.26935</cdr:y>
    </cdr:from>
    <cdr:to>
      <cdr:x>0.98232</cdr:x>
      <cdr:y>0.34328</cdr:y>
    </cdr:to>
    <cdr:cxnSp macro="">
      <cdr:nvCxnSpPr>
        <cdr:cNvPr id="5" name="Elbow Connector 4"/>
        <cdr:cNvCxnSpPr/>
      </cdr:nvCxnSpPr>
      <cdr:spPr>
        <a:xfrm xmlns:a="http://schemas.openxmlformats.org/drawingml/2006/main" flipV="1">
          <a:off x="504825" y="859463"/>
          <a:ext cx="5183987" cy="235912"/>
        </a:xfrm>
        <a:prstGeom xmlns:a="http://schemas.openxmlformats.org/drawingml/2006/main" prst="bentConnector3">
          <a:avLst>
            <a:gd name="adj1" fmla="val 101631"/>
          </a:avLst>
        </a:prstGeom>
        <a:ln xmlns:a="http://schemas.openxmlformats.org/drawingml/2006/main" w="28575">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0.86949</cdr:x>
      <cdr:y>0.14383</cdr:y>
    </cdr:from>
    <cdr:to>
      <cdr:x>1</cdr:x>
      <cdr:y>0.27683</cdr:y>
    </cdr:to>
    <cdr:sp macro="" textlink="">
      <cdr:nvSpPr>
        <cdr:cNvPr id="2" name="TextBox 1"/>
        <cdr:cNvSpPr txBox="1"/>
      </cdr:nvSpPr>
      <cdr:spPr>
        <a:xfrm xmlns:a="http://schemas.openxmlformats.org/drawingml/2006/main">
          <a:off x="4505325" y="458944"/>
          <a:ext cx="676275" cy="424386"/>
        </a:xfrm>
        <a:prstGeom xmlns:a="http://schemas.openxmlformats.org/drawingml/2006/main" prst="rect">
          <a:avLst/>
        </a:prstGeom>
        <a:solidFill xmlns:a="http://schemas.openxmlformats.org/drawingml/2006/main">
          <a:schemeClr val="bg1">
            <a:lumMod val="85000"/>
          </a:schemeClr>
        </a:solidFill>
        <a:ln xmlns:a="http://schemas.openxmlformats.org/drawingml/2006/main" w="28575">
          <a:solidFill>
            <a:schemeClr val="bg1">
              <a:lumMod val="50000"/>
            </a:schemeClr>
          </a:solidFill>
        </a:ln>
      </cdr:spPr>
      <cdr:txBody>
        <a:bodyPr xmlns:a="http://schemas.openxmlformats.org/drawingml/2006/main" vertOverflow="clip" wrap="square" rtlCol="0"/>
        <a:lstStyle xmlns:a="http://schemas.openxmlformats.org/drawingml/2006/main"/>
        <a:p xmlns:a="http://schemas.openxmlformats.org/drawingml/2006/main">
          <a:pPr algn="ctr"/>
          <a:r>
            <a:rPr lang="en-US" sz="1000"/>
            <a:t>15.3%= Baselinee</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tabSelected="1" zoomScaleNormal="100" workbookViewId="0">
      <selection activeCell="N26" sqref="N26"/>
    </sheetView>
  </sheetViews>
  <sheetFormatPr defaultRowHeight="12.75"/>
  <cols>
    <col min="1" max="1" width="14.5703125" style="1" customWidth="1"/>
    <col min="2" max="2" width="9.140625" style="5"/>
    <col min="3" max="10" width="9.140625" style="1"/>
    <col min="11" max="12" width="9.140625" style="55"/>
    <col min="13" max="16384" width="9.140625" style="1"/>
  </cols>
  <sheetData>
    <row r="1" spans="1:10" ht="24.75" customHeight="1">
      <c r="A1" s="144" t="s">
        <v>2181</v>
      </c>
    </row>
    <row r="2" spans="1:10" ht="15">
      <c r="A2" s="165" t="s">
        <v>2223</v>
      </c>
      <c r="B2" s="181"/>
      <c r="C2" s="163"/>
      <c r="D2" s="163"/>
      <c r="E2" s="163"/>
      <c r="F2" s="163"/>
    </row>
    <row r="3" spans="1:10" ht="15">
      <c r="A3" s="56" t="s">
        <v>57</v>
      </c>
      <c r="B3" s="181" t="s">
        <v>2228</v>
      </c>
      <c r="C3" s="163"/>
      <c r="D3" s="163"/>
      <c r="E3" s="163"/>
      <c r="F3" s="163"/>
    </row>
    <row r="4" spans="1:10" ht="15">
      <c r="A4" s="56" t="s">
        <v>58</v>
      </c>
      <c r="B4" s="181" t="s">
        <v>2294</v>
      </c>
      <c r="C4" s="163"/>
      <c r="D4" s="163"/>
      <c r="E4" s="163"/>
      <c r="F4" s="163"/>
    </row>
    <row r="5" spans="1:10" ht="15">
      <c r="A5" s="56" t="s">
        <v>59</v>
      </c>
      <c r="B5" s="181" t="s">
        <v>2295</v>
      </c>
      <c r="C5" s="163"/>
      <c r="D5" s="163"/>
      <c r="E5" s="163"/>
      <c r="F5" s="163"/>
    </row>
    <row r="6" spans="1:10" ht="15">
      <c r="A6" s="164"/>
      <c r="B6" s="181"/>
      <c r="C6" s="163"/>
      <c r="D6" s="163"/>
      <c r="E6" s="163"/>
      <c r="F6" s="163"/>
    </row>
    <row r="7" spans="1:10" ht="15">
      <c r="A7" s="165" t="s">
        <v>2224</v>
      </c>
      <c r="B7" s="181"/>
      <c r="C7" s="163"/>
      <c r="D7" s="163"/>
      <c r="E7" s="163"/>
      <c r="F7" s="163"/>
    </row>
    <row r="8" spans="1:10" ht="15">
      <c r="A8" s="56" t="s">
        <v>60</v>
      </c>
      <c r="B8" s="181" t="s">
        <v>2296</v>
      </c>
      <c r="C8" s="163"/>
      <c r="D8" s="163"/>
      <c r="E8" s="163"/>
      <c r="F8" s="163"/>
    </row>
    <row r="9" spans="1:10" ht="15">
      <c r="A9" s="56" t="s">
        <v>61</v>
      </c>
      <c r="B9" s="181" t="s">
        <v>2297</v>
      </c>
      <c r="C9" s="163"/>
      <c r="D9" s="163"/>
      <c r="E9" s="163"/>
      <c r="F9" s="163"/>
    </row>
    <row r="10" spans="1:10" ht="15">
      <c r="A10" s="56" t="s">
        <v>2182</v>
      </c>
      <c r="B10" s="181" t="s">
        <v>2229</v>
      </c>
      <c r="C10" s="163"/>
      <c r="D10" s="163"/>
      <c r="E10" s="163"/>
      <c r="F10" s="163"/>
    </row>
    <row r="11" spans="1:10" ht="15">
      <c r="A11" s="56" t="s">
        <v>62</v>
      </c>
      <c r="B11" s="181" t="s">
        <v>2230</v>
      </c>
      <c r="C11" s="163"/>
      <c r="D11" s="163"/>
      <c r="E11" s="163"/>
      <c r="F11" s="163"/>
    </row>
    <row r="12" spans="1:10" ht="15">
      <c r="A12" s="162" t="s">
        <v>2225</v>
      </c>
      <c r="B12" s="181"/>
      <c r="C12" s="163"/>
      <c r="D12" s="163"/>
      <c r="E12" s="163"/>
      <c r="F12" s="163"/>
      <c r="J12" s="56"/>
    </row>
    <row r="13" spans="1:10" ht="15">
      <c r="A13" s="56" t="s">
        <v>63</v>
      </c>
      <c r="B13" s="181" t="s">
        <v>2231</v>
      </c>
      <c r="C13" s="163"/>
      <c r="D13" s="163"/>
      <c r="E13" s="163"/>
      <c r="F13" s="163"/>
    </row>
    <row r="14" spans="1:10" ht="15">
      <c r="A14" s="56" t="s">
        <v>64</v>
      </c>
      <c r="B14" s="181" t="s">
        <v>2232</v>
      </c>
      <c r="C14" s="163"/>
      <c r="D14" s="163"/>
      <c r="E14" s="163"/>
      <c r="F14" s="163"/>
    </row>
    <row r="15" spans="1:10" ht="15">
      <c r="A15" s="56" t="s">
        <v>65</v>
      </c>
      <c r="B15" s="181" t="s">
        <v>2298</v>
      </c>
      <c r="C15" s="163"/>
      <c r="D15" s="163"/>
      <c r="E15" s="163"/>
      <c r="F15" s="163"/>
    </row>
    <row r="16" spans="1:10" ht="15">
      <c r="A16" s="56" t="s">
        <v>66</v>
      </c>
      <c r="B16" s="181" t="s">
        <v>2299</v>
      </c>
      <c r="C16" s="163"/>
      <c r="D16" s="163"/>
      <c r="E16" s="163"/>
      <c r="F16" s="163"/>
    </row>
    <row r="17" spans="1:6" ht="15">
      <c r="A17" s="56" t="s">
        <v>67</v>
      </c>
      <c r="B17" s="181" t="s">
        <v>2300</v>
      </c>
      <c r="C17" s="163"/>
      <c r="D17" s="163"/>
      <c r="E17" s="163"/>
      <c r="F17" s="163"/>
    </row>
    <row r="18" spans="1:6" ht="15">
      <c r="A18" s="164" t="s">
        <v>2226</v>
      </c>
      <c r="B18" s="181"/>
      <c r="C18" s="163"/>
      <c r="D18" s="163"/>
      <c r="E18" s="163"/>
      <c r="F18" s="163"/>
    </row>
    <row r="19" spans="1:6" ht="15">
      <c r="A19" s="56" t="s">
        <v>68</v>
      </c>
      <c r="B19" s="181" t="s">
        <v>2301</v>
      </c>
      <c r="C19" s="163"/>
      <c r="D19" s="163"/>
      <c r="E19" s="163"/>
      <c r="F19" s="163"/>
    </row>
    <row r="20" spans="1:6" ht="15">
      <c r="A20" s="56" t="s">
        <v>69</v>
      </c>
      <c r="B20" s="181" t="s">
        <v>2302</v>
      </c>
      <c r="C20" s="163"/>
      <c r="D20" s="163"/>
      <c r="E20" s="163"/>
      <c r="F20" s="163"/>
    </row>
    <row r="21" spans="1:6" ht="15">
      <c r="A21" s="56" t="s">
        <v>70</v>
      </c>
      <c r="B21" s="181" t="s">
        <v>2303</v>
      </c>
      <c r="C21" s="163"/>
      <c r="D21" s="163"/>
      <c r="E21" s="163"/>
      <c r="F21" s="163"/>
    </row>
    <row r="22" spans="1:6" ht="15">
      <c r="A22" s="56" t="s">
        <v>71</v>
      </c>
      <c r="B22" s="181" t="s">
        <v>2304</v>
      </c>
      <c r="C22" s="163"/>
      <c r="D22" s="163"/>
      <c r="E22" s="163"/>
      <c r="F22" s="163"/>
    </row>
    <row r="23" spans="1:6" ht="15">
      <c r="A23" s="56" t="s">
        <v>72</v>
      </c>
      <c r="B23" s="181" t="s">
        <v>2305</v>
      </c>
      <c r="C23" s="163"/>
      <c r="D23" s="163"/>
      <c r="E23" s="163"/>
      <c r="F23" s="163"/>
    </row>
    <row r="24" spans="1:6" ht="15">
      <c r="A24" s="165" t="s">
        <v>2227</v>
      </c>
      <c r="B24" s="181"/>
      <c r="C24" s="163"/>
      <c r="D24" s="163"/>
      <c r="E24" s="163"/>
      <c r="F24" s="163"/>
    </row>
    <row r="25" spans="1:6" ht="15">
      <c r="A25" s="56" t="s">
        <v>73</v>
      </c>
      <c r="B25" s="181" t="s">
        <v>2306</v>
      </c>
      <c r="C25" s="163"/>
      <c r="D25" s="163"/>
      <c r="E25" s="163"/>
      <c r="F25" s="163"/>
    </row>
    <row r="26" spans="1:6" ht="15">
      <c r="A26" s="56" t="s">
        <v>74</v>
      </c>
      <c r="B26" s="181" t="s">
        <v>2307</v>
      </c>
      <c r="C26" s="163"/>
      <c r="D26" s="163"/>
      <c r="E26" s="163"/>
      <c r="F26" s="163"/>
    </row>
    <row r="27" spans="1:6" ht="15">
      <c r="A27" s="56" t="s">
        <v>75</v>
      </c>
      <c r="B27" s="181" t="s">
        <v>2308</v>
      </c>
      <c r="C27" s="163"/>
      <c r="D27" s="163"/>
      <c r="E27" s="163"/>
      <c r="F27" s="163"/>
    </row>
    <row r="28" spans="1:6" ht="15">
      <c r="A28" s="56" t="s">
        <v>76</v>
      </c>
      <c r="B28" s="181" t="s">
        <v>2309</v>
      </c>
      <c r="C28" s="163"/>
      <c r="D28" s="163"/>
      <c r="E28" s="163"/>
      <c r="F28" s="163"/>
    </row>
    <row r="29" spans="1:6" ht="15">
      <c r="A29" s="56" t="s">
        <v>100</v>
      </c>
      <c r="B29" s="181" t="s">
        <v>2310</v>
      </c>
      <c r="C29" s="163"/>
      <c r="D29" s="163"/>
      <c r="E29" s="163"/>
      <c r="F29" s="163"/>
    </row>
    <row r="30" spans="1:6" ht="15">
      <c r="A30" s="56" t="s">
        <v>101</v>
      </c>
      <c r="B30" s="181" t="s">
        <v>2311</v>
      </c>
      <c r="C30" s="163"/>
      <c r="D30" s="163"/>
      <c r="E30" s="163"/>
      <c r="F30" s="163"/>
    </row>
    <row r="31" spans="1:6" ht="15">
      <c r="A31" s="56" t="s">
        <v>77</v>
      </c>
      <c r="B31" s="181" t="s">
        <v>2312</v>
      </c>
      <c r="C31" s="163"/>
      <c r="D31" s="163"/>
      <c r="E31" s="163"/>
      <c r="F31" s="163"/>
    </row>
    <row r="32" spans="1:6" ht="15">
      <c r="A32" s="56" t="s">
        <v>102</v>
      </c>
      <c r="B32" s="181" t="s">
        <v>2313</v>
      </c>
      <c r="C32" s="163"/>
      <c r="D32" s="163"/>
      <c r="E32" s="163"/>
      <c r="F32" s="163"/>
    </row>
    <row r="33" spans="1:6" ht="15">
      <c r="A33" s="56" t="s">
        <v>78</v>
      </c>
      <c r="B33" s="181" t="s">
        <v>2314</v>
      </c>
      <c r="C33" s="163"/>
      <c r="D33" s="163"/>
      <c r="E33" s="163"/>
      <c r="F33" s="163"/>
    </row>
    <row r="34" spans="1:6" ht="15">
      <c r="A34" s="56" t="s">
        <v>2271</v>
      </c>
      <c r="B34" s="181" t="s">
        <v>2183</v>
      </c>
      <c r="C34" s="163"/>
      <c r="D34" s="163"/>
      <c r="E34" s="163"/>
      <c r="F34" s="163"/>
    </row>
    <row r="35" spans="1:6" ht="15">
      <c r="A35" s="56" t="s">
        <v>2272</v>
      </c>
      <c r="B35" s="181" t="s">
        <v>2233</v>
      </c>
      <c r="C35" s="163"/>
      <c r="D35" s="163"/>
      <c r="E35" s="163"/>
      <c r="F35" s="163"/>
    </row>
  </sheetData>
  <hyperlinks>
    <hyperlink ref="A3" location="'1'!A1" display="Figure 1"/>
    <hyperlink ref="A4" location="'2'!Print_Titles" display="Figure 2"/>
    <hyperlink ref="A5" location="'3'!A1" display="Figure 3"/>
    <hyperlink ref="A8" location="'4&amp;5'!A1" display="Figure 4"/>
    <hyperlink ref="A9" location="'4&amp;5'!A1" display="Figure 5"/>
    <hyperlink ref="A11" location="'6'!A1" display="Figure 6"/>
    <hyperlink ref="A13" location="'7'!A1" display="Figure 7"/>
    <hyperlink ref="A14" location="'8'!A1" display="Figure 8"/>
    <hyperlink ref="A15" location="'9'!A1" display="Figure 9"/>
    <hyperlink ref="A16" location="'10'!A1" display="Figure 10"/>
    <hyperlink ref="A17" location="'11'!A1" display="Figure 11"/>
    <hyperlink ref="A19" location="'12'!A1" display="Figure 12"/>
    <hyperlink ref="A20" location="'13'!A1" display="Figure 13"/>
    <hyperlink ref="A21" location="'14'!A1" display="Figure 14"/>
    <hyperlink ref="A22" location="'15'!A1" display="Figure 15"/>
    <hyperlink ref="A23" location="'16'!A1" display="Figure 16"/>
    <hyperlink ref="A25" location="'17'!A1" display="Figure 17"/>
    <hyperlink ref="A26" location="'18'!A1" display="Figure 18"/>
    <hyperlink ref="A27" location="'19'!A1" display="Figure 19"/>
    <hyperlink ref="A28" location="'20'!A1" display="Figure 20"/>
    <hyperlink ref="A29" location="'21'!A1" display="Figure 21"/>
    <hyperlink ref="A30" location="'22'!A1" display="Figure 22"/>
    <hyperlink ref="A31" location="'23'!A1" display="Figure 23"/>
    <hyperlink ref="A32" location="'24'!A1" display="Figure 24"/>
    <hyperlink ref="A33" location="'25'!A1" display="Figure 25"/>
    <hyperlink ref="A34" location="'26'!A1" display="Figure  26"/>
    <hyperlink ref="A35" location="'27'!A1" display="Figure 27"/>
    <hyperlink ref="A10" location="'Table 1'!Print_Area" display="Table 1"/>
  </hyperlinks>
  <pageMargins left="0.7" right="0.7" top="0.75" bottom="0.75" header="0.3" footer="0.3"/>
  <pageSetup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31"/>
  <sheetViews>
    <sheetView zoomScaleNormal="100" workbookViewId="0">
      <selection activeCell="P2" sqref="P2"/>
    </sheetView>
  </sheetViews>
  <sheetFormatPr defaultRowHeight="12.75"/>
  <cols>
    <col min="1" max="1" width="23.42578125" style="1" customWidth="1"/>
    <col min="2" max="2" width="17" style="70" customWidth="1"/>
    <col min="3" max="3" width="21.42578125" style="70" customWidth="1"/>
    <col min="4" max="4" width="18.5703125" style="70" customWidth="1"/>
    <col min="5" max="5" width="14" style="1" customWidth="1"/>
    <col min="6" max="16384" width="9.140625" style="1"/>
  </cols>
  <sheetData>
    <row r="1" spans="1:10">
      <c r="A1" s="8" t="s">
        <v>32</v>
      </c>
    </row>
    <row r="2" spans="1:10">
      <c r="A2" s="199" t="s">
        <v>4</v>
      </c>
    </row>
    <row r="3" spans="1:10" ht="44.25" customHeight="1">
      <c r="A3" s="335" t="s">
        <v>2249</v>
      </c>
      <c r="B3" s="335"/>
      <c r="C3" s="335"/>
      <c r="D3" s="335"/>
      <c r="G3" s="14"/>
      <c r="H3" s="14"/>
      <c r="I3" s="14"/>
      <c r="J3" s="14"/>
    </row>
    <row r="4" spans="1:10" s="14" customFormat="1" ht="50.25" customHeight="1">
      <c r="A4" s="71" t="s">
        <v>45</v>
      </c>
      <c r="B4" s="118" t="s">
        <v>2205</v>
      </c>
      <c r="C4" s="118" t="s">
        <v>2206</v>
      </c>
      <c r="D4" s="150" t="s">
        <v>85</v>
      </c>
      <c r="E4" s="88" t="s">
        <v>2235</v>
      </c>
      <c r="G4" s="1"/>
      <c r="H4" s="1" t="s">
        <v>2236</v>
      </c>
      <c r="I4" s="199" t="s">
        <v>2261</v>
      </c>
      <c r="J4" s="1"/>
    </row>
    <row r="5" spans="1:10" ht="18" customHeight="1">
      <c r="A5" s="72" t="s">
        <v>43</v>
      </c>
      <c r="B5" s="209">
        <v>0.16700000000000001</v>
      </c>
      <c r="C5" s="209">
        <v>0.18899999999999997</v>
      </c>
      <c r="D5" s="219">
        <f>C5-B5</f>
        <v>2.1999999999999964E-2</v>
      </c>
      <c r="E5" s="210">
        <f>ROUND(73920*D5,-2)</f>
        <v>1600</v>
      </c>
      <c r="F5" s="233"/>
      <c r="G5" s="1" t="s">
        <v>2237</v>
      </c>
      <c r="H5" s="9">
        <f>B5</f>
        <v>0.16700000000000001</v>
      </c>
      <c r="I5" s="9">
        <f>D5</f>
        <v>2.1999999999999964E-2</v>
      </c>
      <c r="J5" s="9">
        <f>C5</f>
        <v>0.18899999999999997</v>
      </c>
    </row>
    <row r="6" spans="1:10" ht="18" customHeight="1">
      <c r="A6" s="168" t="s">
        <v>2204</v>
      </c>
      <c r="B6" s="209">
        <v>0.16700000000000001</v>
      </c>
      <c r="C6" s="209">
        <v>0.23800000000000002</v>
      </c>
      <c r="D6" s="219">
        <f>C6-B6</f>
        <v>7.1000000000000008E-2</v>
      </c>
      <c r="E6" s="210">
        <f>ROUND(73920*D6,-2)</f>
        <v>5200</v>
      </c>
      <c r="F6" s="233"/>
      <c r="G6" s="1" t="s">
        <v>2238</v>
      </c>
      <c r="H6" s="9">
        <f t="shared" ref="H6:H16" si="0">B6</f>
        <v>0.16700000000000001</v>
      </c>
      <c r="I6" s="9">
        <f t="shared" ref="I6:I16" si="1">D6</f>
        <v>7.1000000000000008E-2</v>
      </c>
      <c r="J6" s="9">
        <f t="shared" ref="J6:J16" si="2">C6</f>
        <v>0.23800000000000002</v>
      </c>
    </row>
    <row r="7" spans="1:10" ht="18" customHeight="1">
      <c r="A7" s="171" t="s">
        <v>37</v>
      </c>
      <c r="B7" s="209">
        <v>0.16700000000000001</v>
      </c>
      <c r="C7" s="219">
        <v>0.214</v>
      </c>
      <c r="D7" s="219">
        <f>C7-B7</f>
        <v>4.6999999999999986E-2</v>
      </c>
      <c r="E7" s="210">
        <v>3500</v>
      </c>
      <c r="F7" s="233"/>
      <c r="G7" s="1" t="s">
        <v>37</v>
      </c>
      <c r="H7" s="9">
        <f t="shared" si="0"/>
        <v>0.16700000000000001</v>
      </c>
      <c r="I7" s="9">
        <f t="shared" si="1"/>
        <v>4.6999999999999986E-2</v>
      </c>
      <c r="J7" s="9">
        <f t="shared" si="2"/>
        <v>0.214</v>
      </c>
    </row>
    <row r="8" spans="1:10" ht="18" customHeight="1">
      <c r="A8" s="73" t="s">
        <v>38</v>
      </c>
      <c r="B8" s="209">
        <v>0.16700000000000001</v>
      </c>
      <c r="C8" s="209">
        <v>0.19500000000000001</v>
      </c>
      <c r="D8" s="219">
        <f t="shared" ref="D8:D16" si="3">C8-B8</f>
        <v>2.7999999999999997E-2</v>
      </c>
      <c r="E8" s="210">
        <f>ROUND(73920*D8,-2)</f>
        <v>2100</v>
      </c>
      <c r="F8" s="233"/>
      <c r="G8" s="1" t="s">
        <v>38</v>
      </c>
      <c r="H8" s="9">
        <f t="shared" si="0"/>
        <v>0.16700000000000001</v>
      </c>
      <c r="I8" s="9">
        <f t="shared" si="1"/>
        <v>2.7999999999999997E-2</v>
      </c>
      <c r="J8" s="9">
        <f t="shared" si="2"/>
        <v>0.19500000000000001</v>
      </c>
    </row>
    <row r="9" spans="1:10" ht="18" customHeight="1">
      <c r="A9" s="73" t="s">
        <v>39</v>
      </c>
      <c r="B9" s="209">
        <v>0.16700000000000001</v>
      </c>
      <c r="C9" s="209">
        <v>0.17100000000000001</v>
      </c>
      <c r="D9" s="219">
        <f t="shared" si="3"/>
        <v>4.0000000000000036E-3</v>
      </c>
      <c r="E9" s="210">
        <f t="shared" ref="E9:E15" si="4">ROUND(73920*D9,-2)</f>
        <v>300</v>
      </c>
      <c r="F9" s="233"/>
      <c r="G9" s="1" t="s">
        <v>39</v>
      </c>
      <c r="H9" s="9">
        <f t="shared" si="0"/>
        <v>0.16700000000000001</v>
      </c>
      <c r="I9" s="9">
        <f t="shared" si="1"/>
        <v>4.0000000000000036E-3</v>
      </c>
      <c r="J9" s="9">
        <f t="shared" si="2"/>
        <v>0.17100000000000001</v>
      </c>
    </row>
    <row r="10" spans="1:10" ht="18" customHeight="1">
      <c r="A10" s="73" t="s">
        <v>40</v>
      </c>
      <c r="B10" s="209">
        <v>0.16700000000000001</v>
      </c>
      <c r="C10" s="209">
        <v>0.17600000000000002</v>
      </c>
      <c r="D10" s="219">
        <f t="shared" si="3"/>
        <v>9.000000000000008E-3</v>
      </c>
      <c r="E10" s="210">
        <f t="shared" si="4"/>
        <v>700</v>
      </c>
      <c r="F10" s="233"/>
      <c r="G10" s="1" t="s">
        <v>40</v>
      </c>
      <c r="H10" s="9">
        <f t="shared" si="0"/>
        <v>0.16700000000000001</v>
      </c>
      <c r="I10" s="9">
        <f t="shared" si="1"/>
        <v>9.000000000000008E-3</v>
      </c>
      <c r="J10" s="9">
        <f t="shared" si="2"/>
        <v>0.17600000000000002</v>
      </c>
    </row>
    <row r="11" spans="1:10" ht="18" customHeight="1">
      <c r="A11" s="73" t="s">
        <v>31</v>
      </c>
      <c r="B11" s="209">
        <v>0.16700000000000001</v>
      </c>
      <c r="C11" s="209">
        <v>0.17899999999999999</v>
      </c>
      <c r="D11" s="209">
        <f t="shared" si="3"/>
        <v>1.1999999999999983E-2</v>
      </c>
      <c r="E11" s="210">
        <f t="shared" si="4"/>
        <v>900</v>
      </c>
      <c r="F11" s="233"/>
      <c r="G11" s="1" t="s">
        <v>31</v>
      </c>
      <c r="H11" s="9">
        <f t="shared" si="0"/>
        <v>0.16700000000000001</v>
      </c>
      <c r="I11" s="9">
        <f t="shared" si="1"/>
        <v>1.1999999999999983E-2</v>
      </c>
      <c r="J11" s="9">
        <f t="shared" si="2"/>
        <v>0.17899999999999999</v>
      </c>
    </row>
    <row r="12" spans="1:10" ht="18" customHeight="1">
      <c r="A12" s="72" t="s">
        <v>44</v>
      </c>
      <c r="B12" s="209">
        <v>0.16700000000000001</v>
      </c>
      <c r="C12" s="209">
        <v>0.17800000000000002</v>
      </c>
      <c r="D12" s="209">
        <f t="shared" si="3"/>
        <v>1.100000000000001E-2</v>
      </c>
      <c r="E12" s="210">
        <f>ROUND(73920*D12,-2)</f>
        <v>800</v>
      </c>
      <c r="F12" s="233"/>
      <c r="G12" s="1" t="s">
        <v>2239</v>
      </c>
      <c r="H12" s="9">
        <f t="shared" si="0"/>
        <v>0.16700000000000001</v>
      </c>
      <c r="I12" s="9">
        <f t="shared" si="1"/>
        <v>1.100000000000001E-2</v>
      </c>
      <c r="J12" s="9">
        <f t="shared" si="2"/>
        <v>0.17800000000000002</v>
      </c>
    </row>
    <row r="13" spans="1:10" ht="18" customHeight="1">
      <c r="A13" s="168" t="s">
        <v>2203</v>
      </c>
      <c r="B13" s="209">
        <v>0.16700000000000001</v>
      </c>
      <c r="C13" s="209">
        <v>0.17199999999999999</v>
      </c>
      <c r="D13" s="209">
        <f t="shared" si="3"/>
        <v>4.9999999999999767E-3</v>
      </c>
      <c r="E13" s="210">
        <f t="shared" si="4"/>
        <v>400</v>
      </c>
      <c r="F13" s="233"/>
      <c r="G13" s="1" t="s">
        <v>2203</v>
      </c>
      <c r="H13" s="9">
        <f t="shared" si="0"/>
        <v>0.16700000000000001</v>
      </c>
      <c r="I13" s="9">
        <f t="shared" si="1"/>
        <v>4.9999999999999767E-3</v>
      </c>
      <c r="J13" s="9">
        <f t="shared" si="2"/>
        <v>0.17199999999999999</v>
      </c>
    </row>
    <row r="14" spans="1:10" ht="18" customHeight="1">
      <c r="A14" s="73" t="s">
        <v>41</v>
      </c>
      <c r="B14" s="209">
        <v>0.16700000000000001</v>
      </c>
      <c r="C14" s="209">
        <v>0.17</v>
      </c>
      <c r="D14" s="209">
        <f t="shared" si="3"/>
        <v>3.0000000000000027E-3</v>
      </c>
      <c r="E14" s="210">
        <v>300</v>
      </c>
      <c r="F14" s="233"/>
      <c r="G14" s="1" t="s">
        <v>41</v>
      </c>
      <c r="H14" s="9">
        <f t="shared" si="0"/>
        <v>0.16700000000000001</v>
      </c>
      <c r="I14" s="9">
        <f t="shared" si="1"/>
        <v>3.0000000000000027E-3</v>
      </c>
      <c r="J14" s="9">
        <f t="shared" si="2"/>
        <v>0.17</v>
      </c>
    </row>
    <row r="15" spans="1:10" ht="18" customHeight="1">
      <c r="A15" s="73" t="s">
        <v>42</v>
      </c>
      <c r="B15" s="209">
        <v>0.16700000000000001</v>
      </c>
      <c r="C15" s="213">
        <v>0.16800000000000001</v>
      </c>
      <c r="D15" s="209">
        <f t="shared" si="3"/>
        <v>1.0000000000000009E-3</v>
      </c>
      <c r="E15" s="210">
        <f t="shared" si="4"/>
        <v>100</v>
      </c>
      <c r="F15" s="233"/>
      <c r="G15" s="1" t="s">
        <v>42</v>
      </c>
      <c r="H15" s="9">
        <f t="shared" si="0"/>
        <v>0.16700000000000001</v>
      </c>
      <c r="I15" s="9">
        <f t="shared" si="1"/>
        <v>1.0000000000000009E-3</v>
      </c>
      <c r="J15" s="9">
        <f t="shared" si="2"/>
        <v>0.16800000000000001</v>
      </c>
    </row>
    <row r="16" spans="1:10" ht="18" customHeight="1">
      <c r="A16" s="139" t="s">
        <v>98</v>
      </c>
      <c r="B16" s="211">
        <v>0.16700000000000001</v>
      </c>
      <c r="C16" s="220">
        <v>0.17317479999999999</v>
      </c>
      <c r="D16" s="211">
        <f t="shared" si="3"/>
        <v>6.1747999999999803E-3</v>
      </c>
      <c r="E16" s="212">
        <f>ROUND(73920*D16,-2)</f>
        <v>500</v>
      </c>
      <c r="F16" s="3"/>
      <c r="G16" s="232" t="s">
        <v>2240</v>
      </c>
      <c r="H16" s="9">
        <f t="shared" si="0"/>
        <v>0.16700000000000001</v>
      </c>
      <c r="I16" s="9">
        <f t="shared" si="1"/>
        <v>6.1747999999999803E-3</v>
      </c>
      <c r="J16" s="9">
        <f t="shared" si="2"/>
        <v>0.17317479999999999</v>
      </c>
    </row>
    <row r="17" spans="1:5">
      <c r="C17" s="1"/>
      <c r="E17" s="186"/>
    </row>
    <row r="18" spans="1:5">
      <c r="A18" s="328" t="s">
        <v>2202</v>
      </c>
      <c r="B18" s="328"/>
      <c r="C18" s="328"/>
      <c r="D18" s="328"/>
    </row>
    <row r="19" spans="1:5" ht="40.5" customHeight="1">
      <c r="A19" s="328" t="s">
        <v>2325</v>
      </c>
      <c r="B19" s="328"/>
      <c r="C19" s="328"/>
      <c r="D19" s="328"/>
      <c r="E19" s="328"/>
    </row>
    <row r="27" spans="1:5">
      <c r="B27" s="89"/>
      <c r="C27" s="104"/>
      <c r="D27" s="104"/>
    </row>
    <row r="28" spans="1:5">
      <c r="B28" s="89"/>
      <c r="C28" s="104"/>
      <c r="D28" s="104"/>
    </row>
    <row r="29" spans="1:5">
      <c r="B29" s="89"/>
      <c r="C29" s="104"/>
      <c r="D29" s="104"/>
    </row>
    <row r="30" spans="1:5">
      <c r="B30" s="89"/>
      <c r="C30" s="89"/>
      <c r="D30" s="89"/>
    </row>
    <row r="31" spans="1:5">
      <c r="B31" s="89"/>
      <c r="C31" s="89"/>
      <c r="D31" s="89"/>
    </row>
  </sheetData>
  <mergeCells count="3">
    <mergeCell ref="A3:D3"/>
    <mergeCell ref="A18:D18"/>
    <mergeCell ref="A19:E19"/>
  </mergeCells>
  <hyperlinks>
    <hyperlink ref="A1" location="TOC!A1" display="Table of Contents"/>
  </hyperlinks>
  <pageMargins left="0.7" right="0.7" top="0.75" bottom="0.75" header="0.3" footer="0.3"/>
  <pageSetup scale="9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19"/>
  <sheetViews>
    <sheetView zoomScaleNormal="100" workbookViewId="0">
      <selection activeCell="F18" sqref="F18"/>
    </sheetView>
  </sheetViews>
  <sheetFormatPr defaultRowHeight="12.75"/>
  <cols>
    <col min="1" max="1" width="26.85546875" style="1" customWidth="1"/>
    <col min="2" max="2" width="22" style="70" customWidth="1"/>
    <col min="3" max="3" width="27.140625" style="70" customWidth="1"/>
    <col min="4" max="4" width="20.140625" style="70" customWidth="1"/>
    <col min="5" max="5" width="9.140625" style="1"/>
    <col min="6" max="6" width="18.140625" style="1" customWidth="1"/>
    <col min="7" max="16384" width="9.140625" style="1"/>
  </cols>
  <sheetData>
    <row r="1" spans="1:9">
      <c r="A1" s="8" t="s">
        <v>32</v>
      </c>
    </row>
    <row r="2" spans="1:9">
      <c r="A2" s="199" t="s">
        <v>48</v>
      </c>
    </row>
    <row r="3" spans="1:9" ht="40.5" customHeight="1">
      <c r="A3" s="335" t="s">
        <v>2267</v>
      </c>
      <c r="B3" s="335"/>
      <c r="C3" s="335"/>
      <c r="D3" s="335"/>
      <c r="G3" s="199" t="s">
        <v>2262</v>
      </c>
      <c r="H3" s="199" t="s">
        <v>2261</v>
      </c>
    </row>
    <row r="4" spans="1:9" ht="50.25" customHeight="1">
      <c r="A4" s="71" t="s">
        <v>45</v>
      </c>
      <c r="B4" s="118" t="s">
        <v>2208</v>
      </c>
      <c r="C4" s="118" t="s">
        <v>2209</v>
      </c>
      <c r="D4" s="76" t="s">
        <v>84</v>
      </c>
      <c r="F4" s="1" t="s">
        <v>2237</v>
      </c>
      <c r="G4" s="9">
        <v>0.14099999999999999</v>
      </c>
      <c r="H4" s="222">
        <v>0.34299999999999997</v>
      </c>
      <c r="I4" s="9">
        <f>G4+H4</f>
        <v>0.48399999999999999</v>
      </c>
    </row>
    <row r="5" spans="1:9" ht="20.100000000000001" customHeight="1">
      <c r="A5" s="72" t="s">
        <v>43</v>
      </c>
      <c r="B5" s="113">
        <v>0.14099999999999999</v>
      </c>
      <c r="C5" s="113">
        <v>0.48399999999999999</v>
      </c>
      <c r="D5" s="113">
        <v>0.34299999999999997</v>
      </c>
      <c r="E5" s="3"/>
      <c r="F5" s="1" t="s">
        <v>2238</v>
      </c>
      <c r="G5" s="9">
        <v>0.27200000000000002</v>
      </c>
      <c r="H5" s="222">
        <v>0.12830000000000003</v>
      </c>
      <c r="I5" s="9">
        <f t="shared" ref="I5:I15" si="0">G5+H5</f>
        <v>0.40030000000000004</v>
      </c>
    </row>
    <row r="6" spans="1:9" ht="20.100000000000001" customHeight="1">
      <c r="A6" s="168" t="s">
        <v>2204</v>
      </c>
      <c r="B6" s="113">
        <v>0.27200000000000002</v>
      </c>
      <c r="C6" s="113">
        <v>0.40030000000000004</v>
      </c>
      <c r="D6" s="113">
        <v>0.12830000000000003</v>
      </c>
      <c r="E6" s="3"/>
      <c r="F6" s="1" t="s">
        <v>37</v>
      </c>
      <c r="G6" s="9">
        <v>0.28899999999999998</v>
      </c>
      <c r="H6" s="222">
        <v>9.6000000000000016E-2</v>
      </c>
      <c r="I6" s="9">
        <f t="shared" si="0"/>
        <v>0.38500000000000001</v>
      </c>
    </row>
    <row r="7" spans="1:9" ht="20.100000000000001" customHeight="1">
      <c r="A7" s="171" t="s">
        <v>37</v>
      </c>
      <c r="B7" s="113">
        <v>0.28899999999999998</v>
      </c>
      <c r="C7" s="113">
        <v>0.38500000000000001</v>
      </c>
      <c r="D7" s="113">
        <v>9.6000000000000016E-2</v>
      </c>
      <c r="E7" s="3"/>
      <c r="F7" s="1" t="s">
        <v>38</v>
      </c>
      <c r="G7" s="9">
        <v>0.39800000000000002</v>
      </c>
      <c r="H7" s="222">
        <v>0.11192000000000001</v>
      </c>
      <c r="I7" s="9">
        <f t="shared" si="0"/>
        <v>0.50992000000000004</v>
      </c>
    </row>
    <row r="8" spans="1:9" ht="20.100000000000001" customHeight="1">
      <c r="A8" s="73" t="s">
        <v>38</v>
      </c>
      <c r="B8" s="113">
        <v>0.39800000000000002</v>
      </c>
      <c r="C8" s="113">
        <v>0.50992000000000004</v>
      </c>
      <c r="D8" s="113">
        <v>0.11192000000000001</v>
      </c>
      <c r="E8" s="3"/>
      <c r="F8" s="1" t="s">
        <v>39</v>
      </c>
      <c r="G8" s="9">
        <v>0.125</v>
      </c>
      <c r="H8" s="222">
        <v>6.5399999999999986E-2</v>
      </c>
      <c r="I8" s="9">
        <f t="shared" si="0"/>
        <v>0.19039999999999999</v>
      </c>
    </row>
    <row r="9" spans="1:9" ht="20.100000000000001" customHeight="1">
      <c r="A9" s="73" t="s">
        <v>39</v>
      </c>
      <c r="B9" s="113">
        <v>0.125</v>
      </c>
      <c r="C9" s="113">
        <v>0.19039999999999999</v>
      </c>
      <c r="D9" s="113">
        <v>6.5399999999999986E-2</v>
      </c>
      <c r="E9" s="3"/>
      <c r="F9" s="1" t="s">
        <v>40</v>
      </c>
      <c r="G9" s="9">
        <v>0.27600000000000002</v>
      </c>
      <c r="H9" s="222">
        <v>0.25879999999999997</v>
      </c>
      <c r="I9" s="9">
        <f t="shared" si="0"/>
        <v>0.53479999999999994</v>
      </c>
    </row>
    <row r="10" spans="1:9" ht="20.100000000000001" customHeight="1">
      <c r="A10" s="73" t="s">
        <v>40</v>
      </c>
      <c r="B10" s="113">
        <v>0.27600000000000002</v>
      </c>
      <c r="C10" s="113">
        <v>0.53479999999999994</v>
      </c>
      <c r="D10" s="113">
        <v>0.25879999999999997</v>
      </c>
      <c r="E10" s="3"/>
      <c r="F10" s="1" t="s">
        <v>31</v>
      </c>
      <c r="G10" s="9">
        <v>0.39400000000000002</v>
      </c>
      <c r="H10" s="222">
        <v>0.27470000000000006</v>
      </c>
      <c r="I10" s="9">
        <f t="shared" si="0"/>
        <v>0.66870000000000007</v>
      </c>
    </row>
    <row r="11" spans="1:9" ht="20.100000000000001" customHeight="1">
      <c r="A11" s="73" t="s">
        <v>31</v>
      </c>
      <c r="B11" s="113">
        <v>0.39400000000000002</v>
      </c>
      <c r="C11" s="113">
        <v>0.66870000000000007</v>
      </c>
      <c r="D11" s="113">
        <v>0.27470000000000006</v>
      </c>
      <c r="E11" s="3"/>
      <c r="F11" s="1" t="s">
        <v>2239</v>
      </c>
      <c r="G11" s="9">
        <v>0.18099999999999999</v>
      </c>
      <c r="H11" s="222">
        <v>1.4519999999999983E-2</v>
      </c>
      <c r="I11" s="9">
        <f t="shared" si="0"/>
        <v>0.19551999999999997</v>
      </c>
    </row>
    <row r="12" spans="1:9" ht="20.100000000000001" customHeight="1">
      <c r="A12" s="72" t="s">
        <v>44</v>
      </c>
      <c r="B12" s="113">
        <v>0.18099999999999999</v>
      </c>
      <c r="C12" s="113">
        <v>0.19551999999999997</v>
      </c>
      <c r="D12" s="113">
        <v>1.4519999999999983E-2</v>
      </c>
      <c r="E12" s="3"/>
      <c r="F12" s="1" t="s">
        <v>2203</v>
      </c>
      <c r="G12" s="9">
        <v>0.39400000000000002</v>
      </c>
      <c r="H12" s="222">
        <v>0.11280999999999999</v>
      </c>
      <c r="I12" s="9">
        <f t="shared" si="0"/>
        <v>0.50680999999999998</v>
      </c>
    </row>
    <row r="13" spans="1:9" ht="20.100000000000001" customHeight="1">
      <c r="A13" s="168" t="s">
        <v>2203</v>
      </c>
      <c r="B13" s="113">
        <v>0.39400000000000002</v>
      </c>
      <c r="C13" s="113">
        <v>0.50680999999999998</v>
      </c>
      <c r="D13" s="113">
        <v>0.11280999999999999</v>
      </c>
      <c r="E13" s="3"/>
      <c r="F13" s="1" t="s">
        <v>41</v>
      </c>
      <c r="G13" s="9">
        <v>0.30499999999999999</v>
      </c>
      <c r="H13" s="222">
        <v>2.4399999999999977E-2</v>
      </c>
      <c r="I13" s="9">
        <f t="shared" si="0"/>
        <v>0.32939999999999997</v>
      </c>
    </row>
    <row r="14" spans="1:9" ht="20.100000000000001" customHeight="1">
      <c r="A14" s="73" t="s">
        <v>41</v>
      </c>
      <c r="B14" s="113">
        <v>0.30499999999999999</v>
      </c>
      <c r="C14" s="113">
        <v>0.32939999999999997</v>
      </c>
      <c r="D14" s="113">
        <v>2.4399999999999977E-2</v>
      </c>
      <c r="E14" s="3"/>
      <c r="F14" s="1" t="s">
        <v>42</v>
      </c>
      <c r="G14" s="9">
        <v>0.42199999999999999</v>
      </c>
      <c r="H14" s="222">
        <v>1.5999999999999945E-2</v>
      </c>
      <c r="I14" s="9">
        <f t="shared" si="0"/>
        <v>0.43799999999999994</v>
      </c>
    </row>
    <row r="15" spans="1:9" ht="20.100000000000001" customHeight="1">
      <c r="A15" s="73" t="s">
        <v>42</v>
      </c>
      <c r="B15" s="59">
        <v>0.42199999999999999</v>
      </c>
      <c r="C15" s="59">
        <v>0.43799999999999994</v>
      </c>
      <c r="D15" s="59">
        <v>1.5999999999999945E-2</v>
      </c>
      <c r="E15" s="3"/>
      <c r="F15" s="1" t="s">
        <v>2242</v>
      </c>
      <c r="G15" s="9">
        <v>0.152</v>
      </c>
      <c r="H15" s="222">
        <v>6.3200000000000006E-2</v>
      </c>
      <c r="I15" s="9">
        <f t="shared" si="0"/>
        <v>0.2152</v>
      </c>
    </row>
    <row r="16" spans="1:9" ht="20.100000000000001" customHeight="1">
      <c r="A16" s="139" t="s">
        <v>2207</v>
      </c>
      <c r="B16" s="61">
        <v>0.152</v>
      </c>
      <c r="C16" s="61">
        <v>0.2152</v>
      </c>
      <c r="D16" s="61">
        <v>6.3200000000000006E-2</v>
      </c>
      <c r="E16" s="3"/>
      <c r="G16" s="69"/>
      <c r="H16" s="69"/>
      <c r="I16" s="69"/>
    </row>
    <row r="17" spans="1:9">
      <c r="G17" s="69"/>
      <c r="H17" s="69"/>
      <c r="I17" s="69"/>
    </row>
    <row r="18" spans="1:9">
      <c r="A18" s="328" t="s">
        <v>2202</v>
      </c>
      <c r="B18" s="328"/>
      <c r="C18" s="328"/>
      <c r="D18" s="328"/>
      <c r="G18" s="69"/>
      <c r="H18" s="69"/>
      <c r="I18" s="69"/>
    </row>
    <row r="19" spans="1:9" s="4" customFormat="1" ht="28.5" customHeight="1">
      <c r="A19" s="337" t="s">
        <v>2326</v>
      </c>
      <c r="B19" s="337"/>
      <c r="C19" s="337"/>
      <c r="D19" s="337"/>
      <c r="G19" s="74"/>
      <c r="H19" s="74"/>
      <c r="I19" s="74"/>
    </row>
  </sheetData>
  <mergeCells count="3">
    <mergeCell ref="A3:D3"/>
    <mergeCell ref="A19:D19"/>
    <mergeCell ref="A18:D18"/>
  </mergeCells>
  <hyperlinks>
    <hyperlink ref="A1" location="TOC!A1" display="Table of Contents"/>
  </hyperlinks>
  <pageMargins left="0.7" right="0.7" top="0.75" bottom="0.75" header="0.3" footer="0.3"/>
  <pageSetup scale="94"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57"/>
  <sheetViews>
    <sheetView zoomScaleNormal="100" workbookViewId="0">
      <selection activeCell="F26" sqref="F26"/>
    </sheetView>
  </sheetViews>
  <sheetFormatPr defaultRowHeight="12.75"/>
  <cols>
    <col min="1" max="1" width="10.28515625" style="19" customWidth="1"/>
    <col min="2" max="4" width="18.7109375" style="58" customWidth="1"/>
    <col min="5" max="5" width="18.7109375" style="2" customWidth="1"/>
    <col min="6" max="16384" width="9.140625" style="2"/>
  </cols>
  <sheetData>
    <row r="1" spans="1:5">
      <c r="A1" s="29" t="s">
        <v>32</v>
      </c>
      <c r="C1" s="97"/>
    </row>
    <row r="2" spans="1:5">
      <c r="A2" s="235" t="s">
        <v>2234</v>
      </c>
    </row>
    <row r="3" spans="1:5" ht="52.5" customHeight="1">
      <c r="A3" s="338" t="s">
        <v>2250</v>
      </c>
      <c r="B3" s="338"/>
      <c r="C3" s="338"/>
      <c r="D3" s="338"/>
      <c r="E3" s="338"/>
    </row>
    <row r="4" spans="1:5" ht="45.75" customHeight="1">
      <c r="A4" s="122"/>
      <c r="B4" s="98" t="s">
        <v>13</v>
      </c>
      <c r="C4" s="98" t="s">
        <v>14</v>
      </c>
      <c r="D4" s="98" t="s">
        <v>15</v>
      </c>
      <c r="E4" s="98" t="s">
        <v>13</v>
      </c>
    </row>
    <row r="5" spans="1:5">
      <c r="A5" s="123">
        <v>2014</v>
      </c>
      <c r="B5" s="99">
        <v>6.59E-2</v>
      </c>
      <c r="C5" s="99">
        <v>0.1477</v>
      </c>
      <c r="D5" s="99">
        <v>0.33360000000000001</v>
      </c>
      <c r="E5" s="99">
        <v>6.59E-2</v>
      </c>
    </row>
    <row r="6" spans="1:5">
      <c r="A6" s="123">
        <v>2013</v>
      </c>
      <c r="B6" s="99">
        <v>6.4799291056999997E-2</v>
      </c>
      <c r="C6" s="99">
        <v>0.14777799185999999</v>
      </c>
      <c r="D6" s="99">
        <v>0.33547773067999997</v>
      </c>
      <c r="E6" s="99">
        <v>6.4799291056999997E-2</v>
      </c>
    </row>
    <row r="7" spans="1:5">
      <c r="A7" s="123">
        <v>2012</v>
      </c>
      <c r="B7" s="99">
        <v>6.6000000000000003E-2</v>
      </c>
      <c r="C7" s="99">
        <v>0.15</v>
      </c>
      <c r="D7" s="99">
        <v>0.34200000000000003</v>
      </c>
      <c r="E7" s="99">
        <v>6.6000000000000003E-2</v>
      </c>
    </row>
    <row r="8" spans="1:5">
      <c r="A8" s="123">
        <v>2011</v>
      </c>
      <c r="B8" s="99">
        <v>6.6000000000000003E-2</v>
      </c>
      <c r="C8" s="99">
        <v>0.15</v>
      </c>
      <c r="D8" s="99">
        <v>0.34399999999999997</v>
      </c>
      <c r="E8" s="99">
        <v>6.6000000000000003E-2</v>
      </c>
    </row>
    <row r="9" spans="1:5">
      <c r="A9" s="123">
        <v>2010</v>
      </c>
      <c r="B9" s="99">
        <v>6.7000000000000004E-2</v>
      </c>
      <c r="C9" s="99">
        <v>0.151</v>
      </c>
      <c r="D9" s="99">
        <v>0.34</v>
      </c>
      <c r="E9" s="99">
        <v>6.7000000000000004E-2</v>
      </c>
    </row>
    <row r="10" spans="1:5">
      <c r="A10" s="123">
        <v>2009</v>
      </c>
      <c r="B10" s="99">
        <v>6.3E-2</v>
      </c>
      <c r="C10" s="99">
        <v>0.14300000000000002</v>
      </c>
      <c r="D10" s="99">
        <v>0.33</v>
      </c>
      <c r="E10" s="99">
        <v>6.3E-2</v>
      </c>
    </row>
    <row r="11" spans="1:5">
      <c r="A11" s="123">
        <v>2008</v>
      </c>
      <c r="B11" s="99">
        <v>5.7000000000000002E-2</v>
      </c>
      <c r="C11" s="99">
        <v>0.13200000000000001</v>
      </c>
      <c r="D11" s="99">
        <v>0.31900000000000001</v>
      </c>
      <c r="E11" s="99">
        <v>5.7000000000000002E-2</v>
      </c>
    </row>
    <row r="12" spans="1:5">
      <c r="A12" s="123">
        <v>2007</v>
      </c>
      <c r="B12" s="99">
        <v>5.2000000000000005E-2</v>
      </c>
      <c r="C12" s="99">
        <v>0.125</v>
      </c>
      <c r="D12" s="99">
        <v>0.30499999999999999</v>
      </c>
      <c r="E12" s="99">
        <v>5.2000000000000005E-2</v>
      </c>
    </row>
    <row r="13" spans="1:5">
      <c r="A13" s="123">
        <v>2006</v>
      </c>
      <c r="B13" s="99">
        <v>5.2000000000000005E-2</v>
      </c>
      <c r="C13" s="99">
        <v>0.12300000000000001</v>
      </c>
      <c r="D13" s="99">
        <v>0.30499999999999999</v>
      </c>
      <c r="E13" s="99">
        <v>5.2000000000000005E-2</v>
      </c>
    </row>
    <row r="14" spans="1:5">
      <c r="A14" s="123">
        <v>2005</v>
      </c>
      <c r="B14" s="99">
        <v>5.4000000000000006E-2</v>
      </c>
      <c r="C14" s="99">
        <v>0.126</v>
      </c>
      <c r="D14" s="99">
        <v>0.31</v>
      </c>
      <c r="E14" s="99">
        <v>5.4000000000000006E-2</v>
      </c>
    </row>
    <row r="15" spans="1:5">
      <c r="A15" s="123">
        <v>2004</v>
      </c>
      <c r="B15" s="99">
        <v>5.4000000000000006E-2</v>
      </c>
      <c r="C15" s="99">
        <v>0.127</v>
      </c>
      <c r="D15" s="99">
        <v>0.313</v>
      </c>
      <c r="E15" s="99">
        <v>5.4000000000000006E-2</v>
      </c>
    </row>
    <row r="16" spans="1:5">
      <c r="A16" s="123">
        <v>2003</v>
      </c>
      <c r="B16" s="99">
        <v>5.2999999999999999E-2</v>
      </c>
      <c r="C16" s="99">
        <v>0.125</v>
      </c>
      <c r="D16" s="99">
        <v>0.311</v>
      </c>
      <c r="E16" s="99">
        <v>5.2999999999999999E-2</v>
      </c>
    </row>
    <row r="17" spans="1:5">
      <c r="A17" s="123">
        <v>2002</v>
      </c>
      <c r="B17" s="99">
        <v>4.9000000000000002E-2</v>
      </c>
      <c r="C17" s="99">
        <v>0.121</v>
      </c>
      <c r="D17" s="99">
        <v>0.30499999999999999</v>
      </c>
      <c r="E17" s="99">
        <v>4.9000000000000002E-2</v>
      </c>
    </row>
    <row r="18" spans="1:5">
      <c r="A18" s="123">
        <v>2001</v>
      </c>
      <c r="B18" s="99">
        <v>4.8000000000000001E-2</v>
      </c>
      <c r="C18" s="99">
        <v>0.11699999999999999</v>
      </c>
      <c r="D18" s="99">
        <v>0.30199999999999999</v>
      </c>
      <c r="E18" s="99">
        <v>4.8000000000000001E-2</v>
      </c>
    </row>
    <row r="19" spans="1:5">
      <c r="A19" s="123">
        <v>2000</v>
      </c>
      <c r="B19" s="99">
        <v>4.4999999999999998E-2</v>
      </c>
      <c r="C19" s="99">
        <v>0.113</v>
      </c>
      <c r="D19" s="99">
        <v>0.29299999999999998</v>
      </c>
      <c r="E19" s="99">
        <v>4.4999999999999998E-2</v>
      </c>
    </row>
    <row r="20" spans="1:5">
      <c r="A20" s="123">
        <v>1999</v>
      </c>
      <c r="B20" s="99">
        <v>4.7E-2</v>
      </c>
      <c r="C20" s="99">
        <v>0.11900000000000001</v>
      </c>
      <c r="D20" s="99">
        <v>0.30299999999999999</v>
      </c>
      <c r="E20" s="99">
        <v>4.7E-2</v>
      </c>
    </row>
    <row r="21" spans="1:5">
      <c r="A21" s="123">
        <v>1998</v>
      </c>
      <c r="B21" s="99">
        <v>5.0999999999999997E-2</v>
      </c>
      <c r="C21" s="99">
        <v>0.127</v>
      </c>
      <c r="D21" s="99">
        <v>0.308</v>
      </c>
      <c r="E21" s="99">
        <v>5.0999999999999997E-2</v>
      </c>
    </row>
    <row r="22" spans="1:5">
      <c r="A22" s="123">
        <v>1997</v>
      </c>
      <c r="B22" s="99">
        <v>5.4000000000000006E-2</v>
      </c>
      <c r="C22" s="99">
        <v>0.13300000000000001</v>
      </c>
      <c r="D22" s="99">
        <v>0.32100000000000001</v>
      </c>
      <c r="E22" s="99">
        <v>5.4000000000000006E-2</v>
      </c>
    </row>
    <row r="23" spans="1:5">
      <c r="A23" s="123">
        <v>1996</v>
      </c>
      <c r="B23" s="99">
        <v>5.4000000000000006E-2</v>
      </c>
      <c r="C23" s="99">
        <v>0.13699999999999998</v>
      </c>
      <c r="D23" s="99">
        <v>0.33500000000000002</v>
      </c>
      <c r="E23" s="99">
        <v>5.4000000000000006E-2</v>
      </c>
    </row>
    <row r="24" spans="1:5">
      <c r="A24" s="123">
        <v>1995</v>
      </c>
      <c r="B24" s="99">
        <v>5.2999999999999999E-2</v>
      </c>
      <c r="C24" s="99">
        <v>0.13800000000000001</v>
      </c>
      <c r="D24" s="99">
        <v>0.33600000000000002</v>
      </c>
      <c r="E24" s="99">
        <v>5.2999999999999999E-2</v>
      </c>
    </row>
    <row r="25" spans="1:5">
      <c r="A25" s="123">
        <v>1994</v>
      </c>
      <c r="B25" s="99">
        <v>5.9000000000000004E-2</v>
      </c>
      <c r="C25" s="99">
        <v>0.14499999999999999</v>
      </c>
      <c r="D25" s="99">
        <v>0.34299999999999997</v>
      </c>
      <c r="E25" s="99">
        <v>5.9000000000000004E-2</v>
      </c>
    </row>
    <row r="26" spans="1:5">
      <c r="A26" s="123">
        <v>1993</v>
      </c>
      <c r="B26" s="99">
        <v>6.2E-2</v>
      </c>
      <c r="C26" s="99">
        <v>0.151</v>
      </c>
      <c r="D26" s="99">
        <v>0.35200000000000004</v>
      </c>
      <c r="E26" s="99">
        <v>6.2E-2</v>
      </c>
    </row>
    <row r="27" spans="1:5">
      <c r="A27" s="123">
        <v>1992</v>
      </c>
      <c r="B27" s="99">
        <v>6.0999999999999999E-2</v>
      </c>
      <c r="C27" s="99">
        <v>0.14800000000000002</v>
      </c>
      <c r="D27" s="99">
        <v>0.34399999999999997</v>
      </c>
      <c r="E27" s="99">
        <v>6.0999999999999999E-2</v>
      </c>
    </row>
    <row r="28" spans="1:5">
      <c r="A28" s="123">
        <v>1991</v>
      </c>
      <c r="B28" s="99">
        <v>5.5999999999999994E-2</v>
      </c>
      <c r="C28" s="99">
        <v>0.14199999999999999</v>
      </c>
      <c r="D28" s="99">
        <v>0.33500000000000002</v>
      </c>
      <c r="E28" s="99">
        <v>5.5999999999999994E-2</v>
      </c>
    </row>
    <row r="29" spans="1:5">
      <c r="A29" s="123">
        <v>1990</v>
      </c>
      <c r="B29" s="99">
        <v>5.2000000000000005E-2</v>
      </c>
      <c r="C29" s="99">
        <v>0.13500000000000001</v>
      </c>
      <c r="D29" s="99">
        <v>0.32299999999999995</v>
      </c>
      <c r="E29" s="99">
        <v>5.2000000000000005E-2</v>
      </c>
    </row>
    <row r="30" spans="1:5">
      <c r="A30" s="123">
        <v>1989</v>
      </c>
      <c r="B30" s="99">
        <v>4.9000000000000002E-2</v>
      </c>
      <c r="C30" s="99">
        <v>0.128</v>
      </c>
      <c r="D30" s="99">
        <v>0.314</v>
      </c>
      <c r="E30" s="99">
        <v>4.9000000000000002E-2</v>
      </c>
    </row>
    <row r="31" spans="1:5">
      <c r="A31" s="123">
        <v>1988</v>
      </c>
      <c r="B31" s="99">
        <v>5.2000000000000005E-2</v>
      </c>
      <c r="C31" s="99">
        <v>0.13</v>
      </c>
      <c r="D31" s="99">
        <v>0.317</v>
      </c>
      <c r="E31" s="99">
        <v>5.2000000000000005E-2</v>
      </c>
    </row>
    <row r="32" spans="1:5">
      <c r="A32" s="123">
        <v>1987</v>
      </c>
      <c r="B32" s="99">
        <v>5.2000000000000005E-2</v>
      </c>
      <c r="C32" s="99">
        <v>0.13400000000000001</v>
      </c>
      <c r="D32" s="99">
        <v>0.317</v>
      </c>
      <c r="E32" s="99">
        <v>5.2000000000000005E-2</v>
      </c>
    </row>
    <row r="33" spans="1:5">
      <c r="A33" s="123">
        <v>1986</v>
      </c>
      <c r="B33" s="99">
        <v>5.2999999999999999E-2</v>
      </c>
      <c r="C33" s="99">
        <v>0.14000000000000001</v>
      </c>
      <c r="D33" s="99">
        <v>0.33899999999999997</v>
      </c>
      <c r="E33" s="99">
        <v>5.2999999999999999E-2</v>
      </c>
    </row>
    <row r="34" spans="1:5">
      <c r="A34" s="123">
        <v>1985</v>
      </c>
      <c r="B34" s="99">
        <v>5.2000000000000005E-2</v>
      </c>
      <c r="C34" s="99">
        <v>0.13600000000000001</v>
      </c>
      <c r="D34" s="99">
        <v>0.33899999999999997</v>
      </c>
      <c r="E34" s="99">
        <v>5.2000000000000005E-2</v>
      </c>
    </row>
    <row r="35" spans="1:5">
      <c r="A35" s="123">
        <v>1984</v>
      </c>
      <c r="B35" s="99">
        <v>5.5E-2</v>
      </c>
      <c r="C35" s="99">
        <v>0.14400000000000002</v>
      </c>
      <c r="D35" s="99">
        <v>0.34600000000000003</v>
      </c>
      <c r="E35" s="99">
        <v>5.5E-2</v>
      </c>
    </row>
    <row r="36" spans="1:5">
      <c r="A36" s="123">
        <v>1983</v>
      </c>
      <c r="B36" s="99">
        <v>5.9000000000000004E-2</v>
      </c>
      <c r="C36" s="99">
        <v>0.152</v>
      </c>
      <c r="D36" s="99">
        <v>0.36099999999999999</v>
      </c>
      <c r="E36" s="99">
        <v>5.9000000000000004E-2</v>
      </c>
    </row>
    <row r="37" spans="1:5">
      <c r="A37" s="123">
        <v>1982</v>
      </c>
      <c r="B37" s="99">
        <v>5.5999999999999994E-2</v>
      </c>
      <c r="C37" s="99">
        <v>0.15</v>
      </c>
      <c r="D37" s="99">
        <v>0.36599999999999999</v>
      </c>
      <c r="E37" s="99">
        <v>5.5999999999999994E-2</v>
      </c>
    </row>
    <row r="38" spans="1:5">
      <c r="A38" s="123">
        <v>1981</v>
      </c>
      <c r="B38" s="99">
        <v>4.9000000000000002E-2</v>
      </c>
      <c r="C38" s="99">
        <v>0.14000000000000001</v>
      </c>
      <c r="D38" s="99">
        <v>0.35700000000000004</v>
      </c>
      <c r="E38" s="99">
        <v>4.9000000000000002E-2</v>
      </c>
    </row>
    <row r="39" spans="1:5">
      <c r="A39" s="123">
        <v>1980</v>
      </c>
      <c r="B39" s="99">
        <v>4.4000000000000004E-2</v>
      </c>
      <c r="C39" s="99">
        <v>0.13</v>
      </c>
      <c r="D39" s="99">
        <v>0.33899999999999997</v>
      </c>
      <c r="E39" s="99">
        <v>4.4000000000000004E-2</v>
      </c>
    </row>
    <row r="40" spans="1:5">
      <c r="A40" s="123">
        <v>1979</v>
      </c>
      <c r="B40" s="99">
        <v>3.7999999999999999E-2</v>
      </c>
      <c r="C40" s="99">
        <v>0.11699999999999999</v>
      </c>
      <c r="D40" s="99">
        <v>0.313</v>
      </c>
      <c r="E40" s="99">
        <v>3.7999999999999999E-2</v>
      </c>
    </row>
    <row r="41" spans="1:5">
      <c r="A41" s="123">
        <v>1978</v>
      </c>
      <c r="B41" s="99">
        <v>3.6000000000000004E-2</v>
      </c>
      <c r="C41" s="99">
        <v>0.114</v>
      </c>
      <c r="D41" s="99">
        <v>0.31</v>
      </c>
      <c r="E41" s="99">
        <v>3.6000000000000004E-2</v>
      </c>
    </row>
    <row r="42" spans="1:5">
      <c r="A42" s="123">
        <v>1977</v>
      </c>
      <c r="B42" s="99">
        <v>3.5000000000000003E-2</v>
      </c>
      <c r="C42" s="99">
        <v>0.11599999999999999</v>
      </c>
      <c r="D42" s="99">
        <v>0.32700000000000001</v>
      </c>
      <c r="E42" s="99">
        <v>3.5000000000000003E-2</v>
      </c>
    </row>
    <row r="43" spans="1:5">
      <c r="A43" s="123">
        <v>1976</v>
      </c>
      <c r="B43" s="99">
        <v>3.3000000000000002E-2</v>
      </c>
      <c r="C43" s="99">
        <v>0.11800000000000001</v>
      </c>
      <c r="D43" s="99">
        <v>0.33500000000000002</v>
      </c>
      <c r="E43" s="99">
        <v>3.3000000000000002E-2</v>
      </c>
    </row>
    <row r="44" spans="1:5">
      <c r="A44" s="123">
        <v>1975</v>
      </c>
      <c r="B44" s="99">
        <v>3.7000000000000005E-2</v>
      </c>
      <c r="C44" s="99">
        <v>0.12300000000000001</v>
      </c>
      <c r="D44" s="99">
        <v>0.34600000000000003</v>
      </c>
      <c r="E44" s="99">
        <v>3.7000000000000005E-2</v>
      </c>
    </row>
    <row r="45" spans="1:5">
      <c r="A45" s="123">
        <v>1974</v>
      </c>
      <c r="B45" s="62"/>
      <c r="C45" s="64">
        <v>0.11199999999999999</v>
      </c>
      <c r="D45" s="62"/>
      <c r="E45" s="62"/>
    </row>
    <row r="46" spans="1:5">
      <c r="A46" s="123">
        <v>1973</v>
      </c>
      <c r="B46" s="62"/>
      <c r="C46" s="64">
        <v>0.111</v>
      </c>
      <c r="D46" s="62"/>
      <c r="E46" s="62"/>
    </row>
    <row r="47" spans="1:5">
      <c r="A47" s="123">
        <v>1972</v>
      </c>
      <c r="B47" s="62"/>
      <c r="C47" s="64">
        <v>0.11900000000000001</v>
      </c>
      <c r="D47" s="62"/>
      <c r="E47" s="62"/>
    </row>
    <row r="48" spans="1:5">
      <c r="A48" s="123">
        <v>1971</v>
      </c>
      <c r="B48" s="62"/>
      <c r="C48" s="64">
        <v>0.125</v>
      </c>
      <c r="D48" s="62"/>
      <c r="E48" s="62"/>
    </row>
    <row r="49" spans="1:5">
      <c r="A49" s="123">
        <v>1970</v>
      </c>
      <c r="B49" s="62"/>
      <c r="C49" s="64">
        <v>0.126</v>
      </c>
      <c r="D49" s="62"/>
      <c r="E49" s="62"/>
    </row>
    <row r="50" spans="1:5">
      <c r="A50" s="123">
        <v>1969</v>
      </c>
      <c r="B50" s="62"/>
      <c r="C50" s="64">
        <v>0.121</v>
      </c>
      <c r="D50" s="62"/>
      <c r="E50" s="62"/>
    </row>
    <row r="51" spans="1:5">
      <c r="A51" s="123">
        <v>1968</v>
      </c>
      <c r="B51" s="62"/>
      <c r="C51" s="64">
        <v>0.128</v>
      </c>
      <c r="D51" s="62"/>
      <c r="E51" s="62"/>
    </row>
    <row r="52" spans="1:5">
      <c r="A52" s="123">
        <v>1967</v>
      </c>
      <c r="B52" s="62"/>
      <c r="C52" s="64">
        <v>0.14199999999999999</v>
      </c>
      <c r="D52" s="62"/>
      <c r="E52" s="62"/>
    </row>
    <row r="53" spans="1:5">
      <c r="A53" s="123">
        <v>1966</v>
      </c>
      <c r="B53" s="62"/>
      <c r="C53" s="64">
        <v>0.14699999999999999</v>
      </c>
      <c r="D53" s="62"/>
      <c r="E53" s="62"/>
    </row>
    <row r="54" spans="1:5">
      <c r="A54" s="123">
        <v>1965</v>
      </c>
      <c r="B54" s="62"/>
      <c r="C54" s="64">
        <v>0.17300000000000001</v>
      </c>
      <c r="D54" s="62"/>
      <c r="E54" s="62"/>
    </row>
    <row r="55" spans="1:5">
      <c r="A55" s="124">
        <v>1964</v>
      </c>
      <c r="B55" s="290"/>
      <c r="C55" s="65">
        <v>0.19</v>
      </c>
      <c r="D55" s="290"/>
      <c r="E55" s="290"/>
    </row>
    <row r="56" spans="1:5" ht="14.25" customHeight="1">
      <c r="A56" s="333" t="s">
        <v>2210</v>
      </c>
      <c r="B56" s="333"/>
      <c r="C56" s="333"/>
      <c r="D56" s="333"/>
    </row>
    <row r="57" spans="1:5" ht="48.75" customHeight="1">
      <c r="A57" s="333" t="s">
        <v>2293</v>
      </c>
      <c r="B57" s="333"/>
      <c r="C57" s="333"/>
      <c r="D57" s="333"/>
      <c r="E57" s="333"/>
    </row>
  </sheetData>
  <sortState ref="A5:E55">
    <sortCondition descending="1" ref="A5"/>
  </sortState>
  <mergeCells count="3">
    <mergeCell ref="A56:D56"/>
    <mergeCell ref="A3:E3"/>
    <mergeCell ref="A57:E57"/>
  </mergeCells>
  <hyperlinks>
    <hyperlink ref="A1" location="TOC!A1" display="Table of Contents"/>
  </hyperlinks>
  <pageMargins left="0.7" right="0.7" top="0.75" bottom="0.75" header="0.3" footer="0.3"/>
  <pageSetup scale="8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46"/>
  <sheetViews>
    <sheetView zoomScaleNormal="100" workbookViewId="0">
      <selection activeCell="K46" sqref="K46"/>
    </sheetView>
  </sheetViews>
  <sheetFormatPr defaultRowHeight="12.75"/>
  <cols>
    <col min="1" max="1" width="16.85546875" style="2" customWidth="1"/>
    <col min="2" max="2" width="36" style="2" customWidth="1"/>
    <col min="3" max="3" width="15.42578125" style="2" customWidth="1"/>
    <col min="4" max="16384" width="9.140625" style="2"/>
  </cols>
  <sheetData>
    <row r="1" spans="1:11">
      <c r="A1" s="20" t="s">
        <v>32</v>
      </c>
      <c r="C1" s="30"/>
      <c r="D1" s="19"/>
      <c r="E1" s="19"/>
      <c r="F1" s="19"/>
      <c r="G1" s="19"/>
      <c r="H1" s="19"/>
      <c r="I1" s="19"/>
      <c r="J1" s="19"/>
      <c r="K1" s="19"/>
    </row>
    <row r="2" spans="1:11">
      <c r="A2" s="236" t="s">
        <v>6</v>
      </c>
      <c r="C2" s="19"/>
      <c r="D2" s="19"/>
      <c r="E2" s="19"/>
      <c r="F2" s="19"/>
      <c r="G2" s="19"/>
      <c r="H2" s="19"/>
      <c r="I2" s="19"/>
      <c r="J2" s="19"/>
      <c r="K2" s="19"/>
    </row>
    <row r="3" spans="1:11" ht="32.25" customHeight="1">
      <c r="A3" s="339" t="s">
        <v>2251</v>
      </c>
      <c r="B3" s="339"/>
      <c r="C3" s="339"/>
      <c r="D3" s="34"/>
      <c r="E3" s="34"/>
      <c r="F3" s="34"/>
    </row>
    <row r="4" spans="1:11" ht="30.75" customHeight="1">
      <c r="A4" s="125"/>
      <c r="B4" s="88" t="s">
        <v>107</v>
      </c>
      <c r="C4" s="13"/>
    </row>
    <row r="5" spans="1:11">
      <c r="A5" s="119">
        <v>2014</v>
      </c>
      <c r="B5" s="201">
        <v>0.44587093040701287</v>
      </c>
      <c r="C5" s="35"/>
    </row>
    <row r="6" spans="1:11">
      <c r="A6" s="119">
        <v>2013</v>
      </c>
      <c r="B6" s="201">
        <v>0.43848238195691258</v>
      </c>
      <c r="C6" s="35"/>
    </row>
    <row r="7" spans="1:11">
      <c r="A7" s="119">
        <v>2012</v>
      </c>
      <c r="B7" s="64">
        <v>0.43874741913282861</v>
      </c>
      <c r="C7" s="35"/>
    </row>
    <row r="8" spans="1:11">
      <c r="A8" s="119">
        <v>2011</v>
      </c>
      <c r="B8" s="64">
        <v>0.44015828053711592</v>
      </c>
      <c r="C8" s="35"/>
    </row>
    <row r="9" spans="1:11">
      <c r="A9" s="119">
        <v>2010</v>
      </c>
      <c r="B9" s="64">
        <v>0.44323846104050235</v>
      </c>
      <c r="C9" s="35"/>
    </row>
    <row r="10" spans="1:11">
      <c r="A10" s="119">
        <v>2009</v>
      </c>
      <c r="B10" s="64">
        <v>0.43673253919070898</v>
      </c>
      <c r="C10" s="35"/>
    </row>
    <row r="11" spans="1:11">
      <c r="A11" s="119">
        <v>2008</v>
      </c>
      <c r="B11" s="64">
        <v>0.42870772552662634</v>
      </c>
      <c r="C11" s="35"/>
    </row>
    <row r="12" spans="1:11">
      <c r="A12" s="119">
        <v>2007</v>
      </c>
      <c r="B12" s="64">
        <v>0.41812426225989913</v>
      </c>
      <c r="C12" s="35"/>
    </row>
    <row r="13" spans="1:11">
      <c r="A13" s="119">
        <v>2006</v>
      </c>
      <c r="B13" s="64">
        <v>0.42366977509599563</v>
      </c>
      <c r="C13" s="35"/>
    </row>
    <row r="14" spans="1:11">
      <c r="A14" s="119">
        <v>2005</v>
      </c>
      <c r="B14" s="64">
        <v>0.43106901217861976</v>
      </c>
      <c r="C14" s="35"/>
    </row>
    <row r="15" spans="1:11">
      <c r="A15" s="119">
        <v>2004</v>
      </c>
      <c r="B15" s="64">
        <v>0.42367710583153345</v>
      </c>
      <c r="C15" s="35"/>
    </row>
    <row r="16" spans="1:11">
      <c r="A16" s="119">
        <v>2003</v>
      </c>
      <c r="B16" s="64">
        <v>0.42564345667995873</v>
      </c>
      <c r="C16" s="35"/>
    </row>
    <row r="17" spans="1:3">
      <c r="A17" s="119">
        <v>2002</v>
      </c>
      <c r="B17" s="64">
        <v>0.40694243563783628</v>
      </c>
      <c r="C17" s="35"/>
    </row>
    <row r="18" spans="1:3">
      <c r="A18" s="119">
        <v>2001</v>
      </c>
      <c r="B18" s="64">
        <v>0.408423739629866</v>
      </c>
      <c r="C18" s="35"/>
    </row>
    <row r="19" spans="1:3">
      <c r="A19" s="119">
        <v>2000</v>
      </c>
      <c r="B19" s="64">
        <v>0.39872074981792849</v>
      </c>
      <c r="C19" s="35"/>
    </row>
    <row r="20" spans="1:3">
      <c r="A20" s="119">
        <v>1999</v>
      </c>
      <c r="B20" s="64">
        <v>0.39300417797566406</v>
      </c>
      <c r="C20" s="35"/>
    </row>
    <row r="21" spans="1:3">
      <c r="A21" s="119">
        <v>1998</v>
      </c>
      <c r="B21" s="64">
        <v>0.40358510268012532</v>
      </c>
      <c r="C21" s="35"/>
    </row>
    <row r="22" spans="1:3">
      <c r="A22" s="119">
        <v>1997</v>
      </c>
      <c r="B22" s="64">
        <v>0.41024343621746218</v>
      </c>
      <c r="C22" s="35"/>
    </row>
    <row r="23" spans="1:3">
      <c r="A23" s="119">
        <v>1996</v>
      </c>
      <c r="B23" s="64">
        <v>0.39453584823017329</v>
      </c>
      <c r="C23" s="35"/>
    </row>
    <row r="24" spans="1:3">
      <c r="A24" s="119">
        <v>1995</v>
      </c>
      <c r="B24" s="64">
        <v>0.38138641043239535</v>
      </c>
      <c r="C24" s="35"/>
    </row>
    <row r="25" spans="1:3">
      <c r="A25" s="119">
        <v>1994</v>
      </c>
      <c r="B25" s="64">
        <v>0.40474000893349799</v>
      </c>
      <c r="C25" s="35"/>
    </row>
    <row r="26" spans="1:3">
      <c r="A26" s="119">
        <v>1993</v>
      </c>
      <c r="B26" s="64">
        <v>0.40674901311600664</v>
      </c>
      <c r="C26" s="35"/>
    </row>
    <row r="27" spans="1:3">
      <c r="A27" s="119">
        <v>1992</v>
      </c>
      <c r="B27" s="64">
        <v>0.40898090177303098</v>
      </c>
      <c r="C27" s="35"/>
    </row>
    <row r="28" spans="1:3">
      <c r="A28" s="119">
        <v>1991</v>
      </c>
      <c r="B28" s="64">
        <v>0.3937212949479108</v>
      </c>
      <c r="C28" s="35"/>
    </row>
    <row r="29" spans="1:3">
      <c r="A29" s="119">
        <v>1990</v>
      </c>
      <c r="B29" s="64">
        <v>0.38451689742444545</v>
      </c>
      <c r="C29" s="35"/>
    </row>
    <row r="30" spans="1:3">
      <c r="A30" s="119">
        <v>1989</v>
      </c>
      <c r="B30" s="64">
        <v>0.38007485409794467</v>
      </c>
      <c r="C30" s="35"/>
    </row>
    <row r="31" spans="1:3">
      <c r="A31" s="119">
        <v>1988</v>
      </c>
      <c r="B31" s="64">
        <v>0.39930697747676802</v>
      </c>
      <c r="C31" s="35"/>
    </row>
    <row r="32" spans="1:3">
      <c r="A32" s="119">
        <v>1987</v>
      </c>
      <c r="B32" s="64">
        <v>0.38698364420719406</v>
      </c>
      <c r="C32" s="35"/>
    </row>
    <row r="33" spans="1:4">
      <c r="A33" s="119">
        <v>1986</v>
      </c>
      <c r="B33" s="64">
        <v>0.39162805066419526</v>
      </c>
      <c r="C33" s="35"/>
    </row>
    <row r="34" spans="1:4">
      <c r="A34" s="119">
        <v>1985</v>
      </c>
      <c r="B34" s="64">
        <v>0.37442535688361966</v>
      </c>
      <c r="C34" s="35"/>
    </row>
    <row r="35" spans="1:4">
      <c r="A35" s="119">
        <v>1984</v>
      </c>
      <c r="B35" s="64">
        <v>0.37893175074183977</v>
      </c>
      <c r="C35" s="35"/>
    </row>
    <row r="36" spans="1:4">
      <c r="A36" s="119">
        <v>1983</v>
      </c>
      <c r="B36" s="64">
        <v>0.38495312013143357</v>
      </c>
      <c r="C36" s="35"/>
    </row>
    <row r="37" spans="1:4">
      <c r="A37" s="119">
        <v>1982</v>
      </c>
      <c r="B37" s="64">
        <v>0.37228908657480086</v>
      </c>
      <c r="C37" s="35"/>
    </row>
    <row r="38" spans="1:4">
      <c r="A38" s="119">
        <v>1981</v>
      </c>
      <c r="B38" s="64">
        <v>0.3516120922632141</v>
      </c>
      <c r="C38" s="35"/>
    </row>
    <row r="39" spans="1:4">
      <c r="A39" s="119">
        <v>1980</v>
      </c>
      <c r="B39" s="64">
        <v>0.33492757584039357</v>
      </c>
      <c r="C39" s="35"/>
    </row>
    <row r="40" spans="1:4">
      <c r="A40" s="119">
        <v>1979</v>
      </c>
      <c r="B40" s="64">
        <v>0.328053083768027</v>
      </c>
      <c r="C40" s="35"/>
    </row>
    <row r="41" spans="1:4">
      <c r="A41" s="119">
        <v>1978</v>
      </c>
      <c r="B41" s="64">
        <v>0.31465077356410986</v>
      </c>
      <c r="C41" s="35"/>
    </row>
    <row r="42" spans="1:4">
      <c r="A42" s="119">
        <v>1977</v>
      </c>
      <c r="B42" s="64">
        <v>0.30234627831715211</v>
      </c>
      <c r="C42" s="35"/>
    </row>
    <row r="43" spans="1:4">
      <c r="A43" s="119">
        <v>1976</v>
      </c>
      <c r="B43" s="64">
        <v>0.28092092092092091</v>
      </c>
      <c r="C43" s="35"/>
    </row>
    <row r="44" spans="1:4">
      <c r="A44" s="120">
        <v>1975</v>
      </c>
      <c r="B44" s="65">
        <v>0.29883680488464659</v>
      </c>
      <c r="C44" s="35"/>
    </row>
    <row r="45" spans="1:4" ht="12.75" customHeight="1">
      <c r="A45" s="333" t="s">
        <v>2210</v>
      </c>
      <c r="B45" s="333"/>
      <c r="C45" s="333"/>
      <c r="D45" s="173"/>
    </row>
    <row r="46" spans="1:4" s="19" customFormat="1" ht="57.75" customHeight="1">
      <c r="A46" s="333" t="s">
        <v>2279</v>
      </c>
      <c r="B46" s="333"/>
      <c r="C46" s="333"/>
    </row>
  </sheetData>
  <sortState ref="A5:B44">
    <sortCondition descending="1" ref="A5"/>
  </sortState>
  <mergeCells count="3">
    <mergeCell ref="A3:C3"/>
    <mergeCell ref="A46:C46"/>
    <mergeCell ref="A45:C45"/>
  </mergeCells>
  <hyperlinks>
    <hyperlink ref="A1" location="TOC!A1" display="Table of Contents"/>
  </hyperlink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20"/>
  <sheetViews>
    <sheetView zoomScaleNormal="100" workbookViewId="0">
      <selection activeCell="O3" sqref="O3"/>
    </sheetView>
  </sheetViews>
  <sheetFormatPr defaultRowHeight="12.75"/>
  <cols>
    <col min="1" max="1" width="23.85546875" style="1" customWidth="1"/>
    <col min="2" max="2" width="19.7109375" style="70" customWidth="1"/>
    <col min="3" max="3" width="22.85546875" style="70" customWidth="1"/>
    <col min="4" max="4" width="21.42578125" style="70" customWidth="1"/>
    <col min="5" max="16384" width="9.140625" style="1"/>
  </cols>
  <sheetData>
    <row r="1" spans="1:10">
      <c r="A1" s="8" t="s">
        <v>32</v>
      </c>
    </row>
    <row r="2" spans="1:10">
      <c r="A2" s="199" t="s">
        <v>53</v>
      </c>
    </row>
    <row r="3" spans="1:10" ht="41.25" customHeight="1">
      <c r="A3" s="334" t="s">
        <v>2265</v>
      </c>
      <c r="B3" s="334"/>
      <c r="C3" s="334"/>
      <c r="D3" s="334"/>
      <c r="F3"/>
    </row>
    <row r="4" spans="1:10" ht="51.75" customHeight="1">
      <c r="A4" s="71" t="s">
        <v>45</v>
      </c>
      <c r="B4" s="118" t="s">
        <v>2211</v>
      </c>
      <c r="C4" s="118" t="s">
        <v>2212</v>
      </c>
      <c r="D4" s="150" t="s">
        <v>85</v>
      </c>
      <c r="G4" s="3"/>
      <c r="H4" s="217" t="s">
        <v>2263</v>
      </c>
      <c r="I4" s="199" t="s">
        <v>2261</v>
      </c>
      <c r="J4" s="3" t="str">
        <f t="shared" ref="J4:J16" si="0">C4</f>
        <v>Deep Supplemental Poverty Rate if program removed from income</v>
      </c>
    </row>
    <row r="5" spans="1:10" ht="18" customHeight="1">
      <c r="A5" s="72" t="s">
        <v>43</v>
      </c>
      <c r="B5" s="113">
        <v>5.0700000000000002E-2</v>
      </c>
      <c r="C5" s="113">
        <v>0.1258</v>
      </c>
      <c r="D5" s="113">
        <f>C5-B5</f>
        <v>7.51E-2</v>
      </c>
      <c r="E5" s="3"/>
      <c r="G5" s="3" t="str">
        <f t="shared" ref="G5:G16" si="1">A5</f>
        <v>Social Security</v>
      </c>
      <c r="H5" s="3">
        <f t="shared" ref="H5:H16" si="2">B5</f>
        <v>5.0700000000000002E-2</v>
      </c>
      <c r="I5" s="3">
        <f t="shared" ref="I5:I16" si="3">D5</f>
        <v>7.51E-2</v>
      </c>
      <c r="J5" s="3">
        <f t="shared" si="0"/>
        <v>0.1258</v>
      </c>
    </row>
    <row r="6" spans="1:10" ht="18" customHeight="1">
      <c r="A6" s="168" t="s">
        <v>2204</v>
      </c>
      <c r="B6" s="113">
        <v>5.0700000000000002E-2</v>
      </c>
      <c r="C6" s="113">
        <v>5.8799999999999998E-2</v>
      </c>
      <c r="D6" s="113">
        <f t="shared" ref="D6:D16" si="4">C6-B6</f>
        <v>8.0999999999999961E-3</v>
      </c>
      <c r="E6" s="3"/>
      <c r="G6" s="3" t="str">
        <f t="shared" si="1"/>
        <v>Tax Credits*</v>
      </c>
      <c r="H6" s="3">
        <f t="shared" si="2"/>
        <v>5.0700000000000002E-2</v>
      </c>
      <c r="I6" s="3">
        <f t="shared" si="3"/>
        <v>8.0999999999999961E-3</v>
      </c>
      <c r="J6" s="3">
        <f t="shared" si="0"/>
        <v>5.8799999999999998E-2</v>
      </c>
    </row>
    <row r="7" spans="1:10" ht="18" customHeight="1">
      <c r="A7" s="171" t="s">
        <v>37</v>
      </c>
      <c r="B7" s="113">
        <v>5.0700000000000002E-2</v>
      </c>
      <c r="C7" s="113">
        <v>5.6100000000000004E-2</v>
      </c>
      <c r="D7" s="113">
        <f t="shared" si="4"/>
        <v>5.400000000000002E-3</v>
      </c>
      <c r="E7" s="3"/>
      <c r="G7" s="3" t="str">
        <f t="shared" si="1"/>
        <v>EITC</v>
      </c>
      <c r="H7" s="3">
        <f t="shared" si="2"/>
        <v>5.0700000000000002E-2</v>
      </c>
      <c r="I7" s="3">
        <f t="shared" si="3"/>
        <v>5.400000000000002E-3</v>
      </c>
      <c r="J7" s="3">
        <f t="shared" si="0"/>
        <v>5.6100000000000004E-2</v>
      </c>
    </row>
    <row r="8" spans="1:10" ht="18" customHeight="1">
      <c r="A8" s="73" t="s">
        <v>38</v>
      </c>
      <c r="B8" s="113">
        <v>5.0700000000000002E-2</v>
      </c>
      <c r="C8" s="113">
        <v>0.06</v>
      </c>
      <c r="D8" s="113">
        <f t="shared" si="4"/>
        <v>9.2999999999999958E-3</v>
      </c>
      <c r="E8" s="3"/>
      <c r="G8" s="3" t="str">
        <f t="shared" si="1"/>
        <v>SNAP</v>
      </c>
      <c r="H8" s="3">
        <f t="shared" si="2"/>
        <v>5.0700000000000002E-2</v>
      </c>
      <c r="I8" s="3">
        <f t="shared" si="3"/>
        <v>9.2999999999999958E-3</v>
      </c>
      <c r="J8" s="3">
        <f t="shared" si="0"/>
        <v>0.06</v>
      </c>
    </row>
    <row r="9" spans="1:10" ht="18" customHeight="1">
      <c r="A9" s="73" t="s">
        <v>39</v>
      </c>
      <c r="B9" s="113">
        <v>5.0700000000000002E-2</v>
      </c>
      <c r="C9" s="113">
        <v>5.1799999999999999E-2</v>
      </c>
      <c r="D9" s="113">
        <f t="shared" si="4"/>
        <v>1.0999999999999968E-3</v>
      </c>
      <c r="E9" s="3"/>
      <c r="G9" s="3" t="str">
        <f t="shared" si="1"/>
        <v>UI</v>
      </c>
      <c r="H9" s="3">
        <f t="shared" si="2"/>
        <v>5.0700000000000002E-2</v>
      </c>
      <c r="I9" s="3">
        <f t="shared" si="3"/>
        <v>1.0999999999999968E-3</v>
      </c>
      <c r="J9" s="3">
        <f t="shared" si="0"/>
        <v>5.1799999999999999E-2</v>
      </c>
    </row>
    <row r="10" spans="1:10" ht="18" customHeight="1">
      <c r="A10" s="73" t="s">
        <v>40</v>
      </c>
      <c r="B10" s="113">
        <v>5.0700000000000002E-2</v>
      </c>
      <c r="C10" s="113">
        <v>6.0899999999999996E-2</v>
      </c>
      <c r="D10" s="113">
        <f t="shared" si="4"/>
        <v>1.0199999999999994E-2</v>
      </c>
      <c r="E10" s="3"/>
      <c r="G10" s="3" t="str">
        <f t="shared" si="1"/>
        <v>SSI</v>
      </c>
      <c r="H10" s="3">
        <f t="shared" si="2"/>
        <v>5.0700000000000002E-2</v>
      </c>
      <c r="I10" s="3">
        <f t="shared" si="3"/>
        <v>1.0199999999999994E-2</v>
      </c>
      <c r="J10" s="3">
        <f t="shared" si="0"/>
        <v>6.0899999999999996E-2</v>
      </c>
    </row>
    <row r="11" spans="1:10" ht="18" customHeight="1">
      <c r="A11" s="73" t="s">
        <v>31</v>
      </c>
      <c r="B11" s="113">
        <v>5.0700000000000002E-2</v>
      </c>
      <c r="C11" s="113">
        <v>5.7000000000000002E-2</v>
      </c>
      <c r="D11" s="113">
        <f t="shared" si="4"/>
        <v>6.3E-3</v>
      </c>
      <c r="E11" s="3"/>
      <c r="G11" s="3" t="str">
        <f t="shared" si="1"/>
        <v>Housing</v>
      </c>
      <c r="H11" s="3">
        <f t="shared" si="2"/>
        <v>5.0700000000000002E-2</v>
      </c>
      <c r="I11" s="3">
        <f t="shared" si="3"/>
        <v>6.3E-3</v>
      </c>
      <c r="J11" s="3">
        <f t="shared" si="0"/>
        <v>5.7000000000000002E-2</v>
      </c>
    </row>
    <row r="12" spans="1:10" ht="18" customHeight="1">
      <c r="A12" s="72" t="s">
        <v>44</v>
      </c>
      <c r="B12" s="113">
        <v>5.0700000000000002E-2</v>
      </c>
      <c r="C12" s="113">
        <v>5.2300000000000006E-2</v>
      </c>
      <c r="D12" s="113">
        <f t="shared" si="4"/>
        <v>1.6000000000000042E-3</v>
      </c>
      <c r="E12" s="3"/>
      <c r="G12" s="3" t="str">
        <f t="shared" si="1"/>
        <v>School Lunch</v>
      </c>
      <c r="H12" s="3">
        <f t="shared" si="2"/>
        <v>5.0700000000000002E-2</v>
      </c>
      <c r="I12" s="3">
        <f t="shared" si="3"/>
        <v>1.6000000000000042E-3</v>
      </c>
      <c r="J12" s="3">
        <f t="shared" si="0"/>
        <v>5.2300000000000006E-2</v>
      </c>
    </row>
    <row r="13" spans="1:10" ht="18" customHeight="1">
      <c r="A13" s="168" t="s">
        <v>2203</v>
      </c>
      <c r="B13" s="113">
        <v>5.0700000000000002E-2</v>
      </c>
      <c r="C13" s="113">
        <v>5.21E-2</v>
      </c>
      <c r="D13" s="113">
        <f t="shared" si="4"/>
        <v>1.3999999999999985E-3</v>
      </c>
      <c r="E13" s="3"/>
      <c r="G13" s="3" t="str">
        <f t="shared" si="1"/>
        <v>TANF (cash)</v>
      </c>
      <c r="H13" s="3">
        <f t="shared" si="2"/>
        <v>5.0700000000000002E-2</v>
      </c>
      <c r="I13" s="3">
        <f t="shared" si="3"/>
        <v>1.3999999999999985E-3</v>
      </c>
      <c r="J13" s="3">
        <f t="shared" si="0"/>
        <v>5.21E-2</v>
      </c>
    </row>
    <row r="14" spans="1:10" ht="18" customHeight="1">
      <c r="A14" s="73" t="s">
        <v>41</v>
      </c>
      <c r="B14" s="113">
        <v>5.0700000000000002E-2</v>
      </c>
      <c r="C14" s="113">
        <v>5.1399999999999994E-2</v>
      </c>
      <c r="D14" s="113">
        <f t="shared" si="4"/>
        <v>6.999999999999923E-4</v>
      </c>
      <c r="E14" s="3"/>
      <c r="G14" s="3" t="str">
        <f t="shared" si="1"/>
        <v>WIC</v>
      </c>
      <c r="H14" s="3">
        <f t="shared" si="2"/>
        <v>5.0700000000000002E-2</v>
      </c>
      <c r="I14" s="3">
        <f t="shared" si="3"/>
        <v>6.999999999999923E-4</v>
      </c>
      <c r="J14" s="3">
        <f t="shared" si="0"/>
        <v>5.1399999999999994E-2</v>
      </c>
    </row>
    <row r="15" spans="1:10" ht="18" customHeight="1">
      <c r="A15" s="73" t="s">
        <v>42</v>
      </c>
      <c r="B15" s="113">
        <v>5.0700000000000002E-2</v>
      </c>
      <c r="C15" s="59">
        <v>5.0799999999999998E-2</v>
      </c>
      <c r="D15" s="113">
        <f t="shared" si="4"/>
        <v>9.9999999999995925E-5</v>
      </c>
      <c r="E15" s="3"/>
      <c r="G15" s="3" t="str">
        <f t="shared" si="1"/>
        <v>LIHEAP</v>
      </c>
      <c r="H15" s="3">
        <f t="shared" si="2"/>
        <v>5.0700000000000002E-2</v>
      </c>
      <c r="I15" s="3">
        <f t="shared" si="3"/>
        <v>9.9999999999995925E-5</v>
      </c>
      <c r="J15" s="3">
        <f t="shared" si="0"/>
        <v>5.0799999999999998E-2</v>
      </c>
    </row>
    <row r="16" spans="1:10" ht="18" customHeight="1">
      <c r="A16" s="139" t="s">
        <v>98</v>
      </c>
      <c r="B16" s="61">
        <v>5.0700000000000002E-2</v>
      </c>
      <c r="C16" s="61">
        <v>5.1699999999999996E-2</v>
      </c>
      <c r="D16" s="61">
        <f t="shared" si="4"/>
        <v>9.9999999999999395E-4</v>
      </c>
      <c r="E16" s="3"/>
      <c r="G16" s="3" t="str">
        <f t="shared" si="1"/>
        <v>Child Support (Net Effect)</v>
      </c>
      <c r="H16" s="3">
        <f t="shared" si="2"/>
        <v>5.0700000000000002E-2</v>
      </c>
      <c r="I16" s="3">
        <f t="shared" si="3"/>
        <v>9.9999999999999395E-4</v>
      </c>
      <c r="J16" s="3">
        <f t="shared" si="0"/>
        <v>5.1699999999999996E-2</v>
      </c>
    </row>
    <row r="17" spans="1:4">
      <c r="B17" s="1"/>
      <c r="C17" s="1"/>
      <c r="D17" s="1"/>
    </row>
    <row r="18" spans="1:4">
      <c r="A18" s="328" t="s">
        <v>2202</v>
      </c>
      <c r="B18" s="328"/>
      <c r="C18" s="328"/>
      <c r="D18" s="328"/>
    </row>
    <row r="19" spans="1:4" ht="24.75" customHeight="1">
      <c r="A19" s="328" t="s">
        <v>2327</v>
      </c>
      <c r="B19" s="328"/>
      <c r="C19" s="328"/>
      <c r="D19" s="328"/>
    </row>
    <row r="20" spans="1:4" ht="24.75" customHeight="1">
      <c r="A20" s="328"/>
      <c r="B20" s="328"/>
      <c r="C20" s="328"/>
      <c r="D20" s="328"/>
    </row>
  </sheetData>
  <mergeCells count="4">
    <mergeCell ref="A3:D3"/>
    <mergeCell ref="A19:D19"/>
    <mergeCell ref="A20:D20"/>
    <mergeCell ref="A18:D18"/>
  </mergeCells>
  <hyperlinks>
    <hyperlink ref="A1" location="TOC!A1" display="Table of Contents"/>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19"/>
  <sheetViews>
    <sheetView zoomScaleNormal="100" workbookViewId="0">
      <selection activeCell="A19" sqref="A19:D19"/>
    </sheetView>
  </sheetViews>
  <sheetFormatPr defaultRowHeight="12.75"/>
  <cols>
    <col min="1" max="1" width="23.28515625" style="1" customWidth="1"/>
    <col min="2" max="2" width="22" style="70" customWidth="1"/>
    <col min="3" max="3" width="21.85546875" style="70" customWidth="1"/>
    <col min="4" max="4" width="19.28515625" style="70" customWidth="1"/>
    <col min="5" max="6" width="9.140625" style="1"/>
    <col min="7" max="7" width="9.85546875" style="1" customWidth="1"/>
    <col min="8" max="8" width="9.140625" style="1"/>
    <col min="9" max="9" width="11.42578125" style="1" customWidth="1"/>
    <col min="10" max="16384" width="9.140625" style="1"/>
  </cols>
  <sheetData>
    <row r="1" spans="1:10">
      <c r="A1" s="8" t="s">
        <v>32</v>
      </c>
    </row>
    <row r="2" spans="1:10">
      <c r="A2" s="199" t="s">
        <v>9</v>
      </c>
    </row>
    <row r="3" spans="1:10" ht="40.5" customHeight="1">
      <c r="A3" s="334" t="s">
        <v>2266</v>
      </c>
      <c r="B3" s="334"/>
      <c r="C3" s="334"/>
      <c r="D3" s="334"/>
    </row>
    <row r="4" spans="1:10" ht="75.75" customHeight="1">
      <c r="A4" s="71" t="s">
        <v>45</v>
      </c>
      <c r="B4" s="118" t="s">
        <v>2213</v>
      </c>
      <c r="C4" s="118" t="s">
        <v>2214</v>
      </c>
      <c r="D4" s="150" t="s">
        <v>85</v>
      </c>
      <c r="F4" s="273"/>
      <c r="G4" s="277"/>
      <c r="H4" s="197"/>
      <c r="I4" s="277"/>
      <c r="J4" s="15"/>
    </row>
    <row r="5" spans="1:10" ht="30" customHeight="1">
      <c r="A5" s="72" t="s">
        <v>43</v>
      </c>
      <c r="B5" s="113">
        <v>4.2999999999999997E-2</v>
      </c>
      <c r="C5" s="113">
        <v>0.06</v>
      </c>
      <c r="D5" s="94">
        <f>C5-B5</f>
        <v>1.7000000000000001E-2</v>
      </c>
      <c r="F5" s="278"/>
      <c r="G5" s="6"/>
      <c r="H5" s="6"/>
      <c r="I5" s="6"/>
      <c r="J5" s="15"/>
    </row>
    <row r="6" spans="1:10" ht="18" customHeight="1">
      <c r="A6" s="168" t="s">
        <v>2204</v>
      </c>
      <c r="B6" s="113">
        <v>4.2999999999999997E-2</v>
      </c>
      <c r="C6" s="113">
        <v>6.0999999999999999E-2</v>
      </c>
      <c r="D6" s="94">
        <f t="shared" ref="D6:D16" si="0">C6-B6</f>
        <v>1.8000000000000002E-2</v>
      </c>
      <c r="F6" s="260"/>
      <c r="G6" s="6"/>
      <c r="H6" s="6"/>
      <c r="I6" s="6"/>
      <c r="J6" s="15"/>
    </row>
    <row r="7" spans="1:10" ht="18" customHeight="1">
      <c r="A7" s="171" t="s">
        <v>37</v>
      </c>
      <c r="B7" s="113">
        <v>4.2999999999999997E-2</v>
      </c>
      <c r="C7" s="113">
        <v>5.4000000000000006E-2</v>
      </c>
      <c r="D7" s="94">
        <f t="shared" si="0"/>
        <v>1.100000000000001E-2</v>
      </c>
      <c r="F7" s="279"/>
      <c r="G7" s="6"/>
      <c r="H7" s="6"/>
      <c r="I7" s="6"/>
      <c r="J7" s="15"/>
    </row>
    <row r="8" spans="1:10" ht="18" customHeight="1">
      <c r="A8" s="73" t="s">
        <v>38</v>
      </c>
      <c r="B8" s="113">
        <v>4.2999999999999997E-2</v>
      </c>
      <c r="C8" s="113">
        <v>6.0999999999999999E-2</v>
      </c>
      <c r="D8" s="94">
        <f t="shared" si="0"/>
        <v>1.8000000000000002E-2</v>
      </c>
      <c r="F8" s="28"/>
      <c r="G8" s="6"/>
      <c r="H8" s="6"/>
      <c r="I8" s="6"/>
      <c r="J8" s="15"/>
    </row>
    <row r="9" spans="1:10" ht="18" customHeight="1">
      <c r="A9" s="73" t="s">
        <v>39</v>
      </c>
      <c r="B9" s="113">
        <v>4.2999999999999997E-2</v>
      </c>
      <c r="C9" s="113">
        <v>4.4000000000000004E-2</v>
      </c>
      <c r="D9" s="94">
        <f t="shared" si="0"/>
        <v>1.0000000000000078E-3</v>
      </c>
      <c r="F9" s="28"/>
      <c r="G9" s="6"/>
      <c r="H9" s="6"/>
      <c r="I9" s="6"/>
      <c r="J9" s="15"/>
    </row>
    <row r="10" spans="1:10" ht="18" customHeight="1">
      <c r="A10" s="73" t="s">
        <v>40</v>
      </c>
      <c r="B10" s="113">
        <v>4.2999999999999997E-2</v>
      </c>
      <c r="C10" s="113">
        <v>4.9000000000000002E-2</v>
      </c>
      <c r="D10" s="94">
        <f t="shared" si="0"/>
        <v>6.0000000000000053E-3</v>
      </c>
      <c r="F10" s="28"/>
      <c r="G10" s="6"/>
      <c r="H10" s="6"/>
      <c r="I10" s="6"/>
      <c r="J10" s="15"/>
    </row>
    <row r="11" spans="1:10" ht="18" customHeight="1">
      <c r="A11" s="73" t="s">
        <v>31</v>
      </c>
      <c r="B11" s="113">
        <v>4.2999999999999997E-2</v>
      </c>
      <c r="C11" s="113">
        <v>5.3999999999999999E-2</v>
      </c>
      <c r="D11" s="94">
        <f t="shared" si="0"/>
        <v>1.1000000000000003E-2</v>
      </c>
      <c r="F11" s="28"/>
      <c r="G11" s="6"/>
      <c r="H11" s="6"/>
      <c r="I11" s="6"/>
      <c r="J11" s="15"/>
    </row>
    <row r="12" spans="1:10" ht="21.75" customHeight="1">
      <c r="A12" s="72" t="s">
        <v>44</v>
      </c>
      <c r="B12" s="113">
        <v>4.2999999999999997E-2</v>
      </c>
      <c r="C12" s="113">
        <v>4.7E-2</v>
      </c>
      <c r="D12" s="94">
        <f t="shared" si="0"/>
        <v>4.0000000000000036E-3</v>
      </c>
      <c r="F12" s="278"/>
      <c r="G12" s="6"/>
      <c r="H12" s="6"/>
      <c r="I12" s="6"/>
      <c r="J12" s="15"/>
    </row>
    <row r="13" spans="1:10" ht="18" customHeight="1">
      <c r="A13" s="168" t="s">
        <v>2203</v>
      </c>
      <c r="B13" s="113">
        <v>4.2999999999999997E-2</v>
      </c>
      <c r="C13" s="113">
        <v>4.5999999999999999E-2</v>
      </c>
      <c r="D13" s="94">
        <f t="shared" si="0"/>
        <v>3.0000000000000027E-3</v>
      </c>
      <c r="F13" s="260"/>
      <c r="G13" s="6"/>
      <c r="H13" s="6"/>
      <c r="I13" s="6"/>
      <c r="J13" s="15"/>
    </row>
    <row r="14" spans="1:10" ht="18" customHeight="1">
      <c r="A14" s="73" t="s">
        <v>41</v>
      </c>
      <c r="B14" s="113">
        <v>4.2999999999999997E-2</v>
      </c>
      <c r="C14" s="113">
        <v>4.4999999999999998E-2</v>
      </c>
      <c r="D14" s="94">
        <f t="shared" si="0"/>
        <v>2.0000000000000018E-3</v>
      </c>
      <c r="F14" s="28"/>
      <c r="G14" s="6"/>
      <c r="H14" s="6"/>
      <c r="I14" s="6"/>
      <c r="J14" s="15"/>
    </row>
    <row r="15" spans="1:10" ht="18" customHeight="1">
      <c r="A15" s="73" t="s">
        <v>42</v>
      </c>
      <c r="B15" s="113">
        <v>4.2999999999999997E-2</v>
      </c>
      <c r="C15" s="59">
        <v>4.2999999999999997E-2</v>
      </c>
      <c r="D15" s="94">
        <f t="shared" si="0"/>
        <v>0</v>
      </c>
      <c r="F15" s="28"/>
      <c r="G15" s="6"/>
      <c r="H15" s="6"/>
      <c r="I15" s="6"/>
      <c r="J15" s="15"/>
    </row>
    <row r="16" spans="1:10" ht="18" customHeight="1">
      <c r="A16" s="260" t="s">
        <v>98</v>
      </c>
      <c r="B16" s="59">
        <v>4.2999999999999997E-2</v>
      </c>
      <c r="C16" s="59">
        <v>4.6199999999999998E-2</v>
      </c>
      <c r="D16" s="63">
        <f t="shared" si="0"/>
        <v>3.2000000000000015E-3</v>
      </c>
      <c r="F16" s="260"/>
      <c r="G16" s="6"/>
      <c r="H16" s="6"/>
      <c r="I16" s="6"/>
      <c r="J16" s="15"/>
    </row>
    <row r="18" spans="1:4">
      <c r="A18" s="328" t="s">
        <v>2202</v>
      </c>
      <c r="B18" s="328"/>
      <c r="C18" s="328"/>
      <c r="D18" s="328"/>
    </row>
    <row r="19" spans="1:4" ht="26.25" customHeight="1">
      <c r="A19" s="328" t="s">
        <v>2327</v>
      </c>
      <c r="B19" s="328"/>
      <c r="C19" s="328"/>
      <c r="D19" s="328"/>
    </row>
  </sheetData>
  <mergeCells count="3">
    <mergeCell ref="A3:D3"/>
    <mergeCell ref="A19:D19"/>
    <mergeCell ref="A18:D18"/>
  </mergeCells>
  <hyperlinks>
    <hyperlink ref="A1" location="TOC!A1" display="Table of Contents"/>
  </hyperlink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22"/>
  <sheetViews>
    <sheetView zoomScaleNormal="100" workbookViewId="0">
      <selection activeCell="A19" sqref="A19:D19"/>
    </sheetView>
  </sheetViews>
  <sheetFormatPr defaultRowHeight="12.75"/>
  <cols>
    <col min="1" max="1" width="27.140625" style="1" customWidth="1"/>
    <col min="2" max="2" width="19.5703125" style="70" customWidth="1"/>
    <col min="3" max="3" width="25.28515625" style="70" customWidth="1"/>
    <col min="4" max="4" width="18.5703125" style="70" customWidth="1"/>
    <col min="5" max="5" width="9.140625" style="1"/>
    <col min="6" max="6" width="5.85546875" style="1" customWidth="1"/>
    <col min="7" max="7" width="17.140625" style="1" customWidth="1"/>
    <col min="8" max="8" width="9.140625" style="1"/>
    <col min="9" max="9" width="14.42578125" style="1" customWidth="1"/>
    <col min="10" max="10" width="18" style="1" customWidth="1"/>
    <col min="11" max="16384" width="9.140625" style="1"/>
  </cols>
  <sheetData>
    <row r="1" spans="1:10">
      <c r="A1" s="8" t="s">
        <v>32</v>
      </c>
    </row>
    <row r="2" spans="1:10">
      <c r="A2" s="199" t="s">
        <v>10</v>
      </c>
    </row>
    <row r="3" spans="1:10" ht="45.75" customHeight="1">
      <c r="A3" s="334" t="s">
        <v>2278</v>
      </c>
      <c r="B3" s="334"/>
      <c r="C3" s="334"/>
      <c r="D3" s="334"/>
    </row>
    <row r="4" spans="1:10" ht="57" customHeight="1">
      <c r="A4" s="71" t="s">
        <v>45</v>
      </c>
      <c r="B4" s="118" t="s">
        <v>2215</v>
      </c>
      <c r="C4" s="118" t="s">
        <v>2216</v>
      </c>
      <c r="D4" s="150" t="s">
        <v>84</v>
      </c>
      <c r="G4" s="71"/>
      <c r="H4" s="199"/>
      <c r="I4" s="199"/>
      <c r="J4" s="118"/>
    </row>
    <row r="5" spans="1:10" ht="18" customHeight="1">
      <c r="A5" s="72" t="s">
        <v>43</v>
      </c>
      <c r="B5" s="223">
        <v>3.159E-2</v>
      </c>
      <c r="C5" s="224">
        <v>0.34470000000000001</v>
      </c>
      <c r="D5" s="113">
        <f>C5-B5</f>
        <v>0.31311</v>
      </c>
      <c r="E5" s="69"/>
      <c r="G5" s="237"/>
      <c r="H5" s="113"/>
      <c r="I5" s="113"/>
      <c r="J5" s="113"/>
    </row>
    <row r="6" spans="1:10" ht="18" customHeight="1">
      <c r="A6" s="168" t="s">
        <v>2204</v>
      </c>
      <c r="B6" s="223">
        <v>5.7999999999999996E-2</v>
      </c>
      <c r="C6" s="224">
        <v>9.1799999999999993E-2</v>
      </c>
      <c r="D6" s="113">
        <f t="shared" ref="D6:D16" si="0">C6-B6</f>
        <v>3.3799999999999997E-2</v>
      </c>
      <c r="E6" s="69"/>
      <c r="G6" s="237"/>
      <c r="H6" s="113"/>
      <c r="I6" s="113"/>
      <c r="J6" s="113"/>
    </row>
    <row r="7" spans="1:10" ht="18" customHeight="1">
      <c r="A7" s="171" t="s">
        <v>37</v>
      </c>
      <c r="B7" s="223">
        <v>6.2670000000000003E-2</v>
      </c>
      <c r="C7" s="224">
        <v>8.6899999999999991E-2</v>
      </c>
      <c r="D7" s="113">
        <f t="shared" si="0"/>
        <v>2.4229999999999988E-2</v>
      </c>
      <c r="E7" s="69"/>
      <c r="G7" s="171"/>
      <c r="H7" s="113"/>
      <c r="I7" s="113"/>
      <c r="J7" s="113"/>
    </row>
    <row r="8" spans="1:10" ht="18" customHeight="1">
      <c r="A8" s="73" t="s">
        <v>38</v>
      </c>
      <c r="B8" s="223">
        <v>9.6199999999999994E-2</v>
      </c>
      <c r="C8" s="224">
        <v>0.1661</v>
      </c>
      <c r="D8" s="113">
        <f t="shared" si="0"/>
        <v>6.9900000000000004E-2</v>
      </c>
      <c r="E8" s="69"/>
      <c r="G8" s="73"/>
      <c r="H8" s="113"/>
      <c r="I8" s="113"/>
      <c r="J8" s="113"/>
    </row>
    <row r="9" spans="1:10" ht="18" customHeight="1">
      <c r="A9" s="73" t="s">
        <v>39</v>
      </c>
      <c r="B9" s="223">
        <v>2.1400000000000002E-2</v>
      </c>
      <c r="C9" s="224">
        <v>5.0999999999999997E-2</v>
      </c>
      <c r="D9" s="113">
        <f t="shared" si="0"/>
        <v>2.9599999999999994E-2</v>
      </c>
      <c r="E9" s="69"/>
      <c r="G9" s="73"/>
      <c r="H9" s="113"/>
      <c r="I9" s="113"/>
      <c r="J9" s="113"/>
    </row>
    <row r="10" spans="1:10" ht="18" customHeight="1">
      <c r="A10" s="73" t="s">
        <v>40</v>
      </c>
      <c r="B10" s="223">
        <v>3.9856099999999998E-2</v>
      </c>
      <c r="C10" s="224">
        <v>0.26100000000000001</v>
      </c>
      <c r="D10" s="113">
        <f t="shared" si="0"/>
        <v>0.2211439</v>
      </c>
      <c r="E10" s="69"/>
      <c r="G10" s="73"/>
      <c r="H10" s="113"/>
      <c r="I10" s="113"/>
      <c r="J10" s="113"/>
    </row>
    <row r="11" spans="1:10" ht="18" customHeight="1">
      <c r="A11" s="73" t="s">
        <v>31</v>
      </c>
      <c r="B11" s="223">
        <v>3.1899999999999998E-2</v>
      </c>
      <c r="C11" s="224">
        <v>0.23</v>
      </c>
      <c r="D11" s="113">
        <f t="shared" si="0"/>
        <v>0.1981</v>
      </c>
      <c r="E11" s="69"/>
      <c r="G11" s="73"/>
      <c r="H11" s="113"/>
      <c r="I11" s="113"/>
      <c r="J11" s="113"/>
    </row>
    <row r="12" spans="1:10" ht="18" customHeight="1">
      <c r="A12" s="72" t="s">
        <v>44</v>
      </c>
      <c r="B12" s="223">
        <v>4.3799999999999999E-2</v>
      </c>
      <c r="C12" s="224">
        <v>4.9000000000000002E-2</v>
      </c>
      <c r="D12" s="113">
        <f t="shared" si="0"/>
        <v>5.2000000000000032E-3</v>
      </c>
      <c r="E12" s="69"/>
      <c r="G12" s="237"/>
      <c r="H12" s="113"/>
      <c r="I12" s="113"/>
      <c r="J12" s="113"/>
    </row>
    <row r="13" spans="1:10" ht="18" customHeight="1">
      <c r="A13" s="168" t="s">
        <v>2203</v>
      </c>
      <c r="B13" s="223">
        <v>7.3709999999999998E-2</v>
      </c>
      <c r="C13" s="224">
        <v>0.14699999999999999</v>
      </c>
      <c r="D13" s="113">
        <f t="shared" si="0"/>
        <v>7.3289999999999994E-2</v>
      </c>
      <c r="E13" s="69"/>
      <c r="G13" s="237"/>
      <c r="H13" s="113"/>
      <c r="I13" s="113"/>
      <c r="J13" s="113"/>
    </row>
    <row r="14" spans="1:10" ht="18" customHeight="1">
      <c r="A14" s="73" t="s">
        <v>41</v>
      </c>
      <c r="B14" s="223">
        <v>6.5000000000000002E-2</v>
      </c>
      <c r="C14" s="224">
        <v>7.7759999999999996E-2</v>
      </c>
      <c r="D14" s="113">
        <f t="shared" si="0"/>
        <v>1.2759999999999994E-2</v>
      </c>
      <c r="E14" s="69"/>
      <c r="G14" s="73"/>
      <c r="H14" s="113"/>
      <c r="I14" s="113"/>
      <c r="J14" s="113"/>
    </row>
    <row r="15" spans="1:10" ht="18" customHeight="1">
      <c r="A15" s="73" t="s">
        <v>42</v>
      </c>
      <c r="B15" s="223">
        <v>8.2899999999999988E-2</v>
      </c>
      <c r="C15" s="224">
        <v>8.6999999999999994E-2</v>
      </c>
      <c r="D15" s="113">
        <f t="shared" si="0"/>
        <v>4.1000000000000064E-3</v>
      </c>
      <c r="E15" s="69"/>
      <c r="G15" s="73"/>
      <c r="H15" s="113"/>
      <c r="I15" s="113"/>
      <c r="J15" s="113"/>
    </row>
    <row r="16" spans="1:10" ht="18" customHeight="1">
      <c r="A16" s="139" t="s">
        <v>2207</v>
      </c>
      <c r="B16" s="223">
        <v>3.2899999999999999E-2</v>
      </c>
      <c r="C16" s="224">
        <v>6.2600000000000003E-2</v>
      </c>
      <c r="D16" s="113">
        <f t="shared" si="0"/>
        <v>2.9700000000000004E-2</v>
      </c>
      <c r="G16" s="195"/>
      <c r="H16" s="113"/>
      <c r="I16" s="113"/>
      <c r="J16" s="113"/>
    </row>
    <row r="17" spans="1:4">
      <c r="B17" s="1"/>
      <c r="C17" s="1"/>
      <c r="D17" s="1"/>
    </row>
    <row r="18" spans="1:4">
      <c r="A18" s="328" t="s">
        <v>2202</v>
      </c>
      <c r="B18" s="328"/>
      <c r="C18" s="328"/>
      <c r="D18" s="328"/>
    </row>
    <row r="19" spans="1:4" ht="31.5" customHeight="1">
      <c r="A19" s="328" t="s">
        <v>2277</v>
      </c>
      <c r="B19" s="328"/>
      <c r="C19" s="328"/>
      <c r="D19" s="328"/>
    </row>
    <row r="22" spans="1:4">
      <c r="C22" s="224"/>
      <c r="D22" s="113"/>
    </row>
  </sheetData>
  <mergeCells count="3">
    <mergeCell ref="A3:D3"/>
    <mergeCell ref="A19:D19"/>
    <mergeCell ref="A18:D18"/>
  </mergeCells>
  <hyperlinks>
    <hyperlink ref="A1" location="TOC!A1" display="Table of Contents"/>
  </hyperlinks>
  <pageMargins left="0.7" right="0.7" top="0.75" bottom="0.75" header="0.3" footer="0.3"/>
  <pageSetup scale="9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58"/>
  <sheetViews>
    <sheetView zoomScaleNormal="100" workbookViewId="0">
      <selection activeCell="H25" sqref="H25"/>
    </sheetView>
  </sheetViews>
  <sheetFormatPr defaultRowHeight="12.75"/>
  <cols>
    <col min="1" max="1" width="12.85546875" style="27" customWidth="1"/>
    <col min="2" max="4" width="16.5703125" style="36" customWidth="1"/>
    <col min="5" max="16384" width="9.140625" style="15"/>
  </cols>
  <sheetData>
    <row r="1" spans="1:6">
      <c r="A1" s="25" t="s">
        <v>32</v>
      </c>
    </row>
    <row r="2" spans="1:6">
      <c r="A2" s="238" t="s">
        <v>11</v>
      </c>
    </row>
    <row r="3" spans="1:6" ht="15">
      <c r="A3" s="52" t="s">
        <v>2252</v>
      </c>
    </row>
    <row r="5" spans="1:6" ht="27" customHeight="1">
      <c r="A5" s="130"/>
      <c r="B5" s="150" t="s">
        <v>19</v>
      </c>
      <c r="C5" s="151" t="s">
        <v>34</v>
      </c>
      <c r="D5" s="151" t="s">
        <v>35</v>
      </c>
      <c r="E5" s="12"/>
      <c r="F5" s="12"/>
    </row>
    <row r="6" spans="1:6">
      <c r="A6" s="126">
        <v>2014</v>
      </c>
      <c r="B6" s="214">
        <v>0.65930916976456011</v>
      </c>
      <c r="C6" s="214">
        <v>7.8066914498141265E-2</v>
      </c>
      <c r="D6" s="214">
        <v>0.26264973151590254</v>
      </c>
    </row>
    <row r="7" spans="1:6">
      <c r="A7" s="126">
        <v>2013</v>
      </c>
      <c r="B7" s="214">
        <v>0.65048641564594989</v>
      </c>
      <c r="C7" s="214">
        <v>8.2993094410000509E-2</v>
      </c>
      <c r="D7" s="214">
        <v>0.26654569282725943</v>
      </c>
    </row>
    <row r="8" spans="1:6">
      <c r="A8" s="126">
        <v>2012</v>
      </c>
      <c r="B8" s="63">
        <v>0.65683241922487068</v>
      </c>
      <c r="C8" s="63">
        <v>8.2373736060929015E-2</v>
      </c>
      <c r="D8" s="63">
        <v>0.26079384471420031</v>
      </c>
    </row>
    <row r="9" spans="1:6">
      <c r="A9" s="126">
        <v>2011</v>
      </c>
      <c r="B9" s="63">
        <v>0.65253928608596112</v>
      </c>
      <c r="C9" s="63">
        <v>7.7427411801436155E-2</v>
      </c>
      <c r="D9" s="63">
        <v>0.27003330211260279</v>
      </c>
    </row>
    <row r="10" spans="1:6">
      <c r="A10" s="126">
        <v>2010</v>
      </c>
      <c r="B10" s="63">
        <v>0.66453665856056299</v>
      </c>
      <c r="C10" s="63">
        <v>7.2152946654938682E-2</v>
      </c>
      <c r="D10" s="63">
        <v>0.26331039478449836</v>
      </c>
    </row>
    <row r="11" spans="1:6">
      <c r="A11" s="126">
        <v>2009</v>
      </c>
      <c r="B11" s="63">
        <v>0.67282328696548166</v>
      </c>
      <c r="C11" s="63">
        <v>7.2874806800618239E-2</v>
      </c>
      <c r="D11" s="63">
        <v>0.25430190623390003</v>
      </c>
    </row>
    <row r="12" spans="1:6">
      <c r="A12" s="126">
        <v>2008</v>
      </c>
      <c r="B12" s="63">
        <v>0.6798932293003439</v>
      </c>
      <c r="C12" s="63">
        <v>6.8682305836456028E-2</v>
      </c>
      <c r="D12" s="63">
        <v>0.25142446486320003</v>
      </c>
    </row>
    <row r="13" spans="1:6">
      <c r="A13" s="126">
        <v>2007</v>
      </c>
      <c r="B13" s="63">
        <v>0.68050838736235464</v>
      </c>
      <c r="C13" s="63">
        <v>6.9465884532263045E-2</v>
      </c>
      <c r="D13" s="63">
        <v>0.25002572810538232</v>
      </c>
    </row>
    <row r="14" spans="1:6">
      <c r="A14" s="126">
        <v>2006</v>
      </c>
      <c r="B14" s="63">
        <v>0.686701860231272</v>
      </c>
      <c r="C14" s="63">
        <v>6.4580191050779293E-2</v>
      </c>
      <c r="D14" s="63">
        <v>0.24871794871794872</v>
      </c>
    </row>
    <row r="15" spans="1:6">
      <c r="A15" s="126">
        <v>2005</v>
      </c>
      <c r="B15" s="63">
        <v>0.68911509366908663</v>
      </c>
      <c r="C15" s="63">
        <v>6.622835964867746E-2</v>
      </c>
      <c r="D15" s="63">
        <v>0.24465654668223588</v>
      </c>
    </row>
    <row r="16" spans="1:6">
      <c r="A16" s="126">
        <v>2004</v>
      </c>
      <c r="B16" s="63">
        <v>0.6891936507936508</v>
      </c>
      <c r="C16" s="63">
        <v>6.5066666666666662E-2</v>
      </c>
      <c r="D16" s="63">
        <v>0.24573968253968254</v>
      </c>
    </row>
    <row r="17" spans="1:4">
      <c r="A17" s="126">
        <v>2003</v>
      </c>
      <c r="B17" s="63">
        <v>0.69074278100899333</v>
      </c>
      <c r="C17" s="63">
        <v>6.2927566681185779E-2</v>
      </c>
      <c r="D17" s="63">
        <v>0.2463296523098209</v>
      </c>
    </row>
    <row r="18" spans="1:4">
      <c r="A18" s="126">
        <v>2002</v>
      </c>
      <c r="B18" s="63">
        <v>0.69639087679555167</v>
      </c>
      <c r="C18" s="63">
        <v>6.1267569376512385E-2</v>
      </c>
      <c r="D18" s="63">
        <v>0.24234155382793596</v>
      </c>
    </row>
    <row r="19" spans="1:4">
      <c r="A19" s="126">
        <v>2001</v>
      </c>
      <c r="B19" s="63">
        <v>0.70083535014442966</v>
      </c>
      <c r="C19" s="63">
        <v>6.0504332890936062E-2</v>
      </c>
      <c r="D19" s="63">
        <v>0.23866031696463424</v>
      </c>
    </row>
    <row r="20" spans="1:4">
      <c r="A20" s="126">
        <v>2000</v>
      </c>
      <c r="B20" s="63">
        <v>0.71015972767740243</v>
      </c>
      <c r="C20" s="63">
        <v>5.9073055773762768E-2</v>
      </c>
      <c r="D20" s="63">
        <v>0.23076721654883478</v>
      </c>
    </row>
    <row r="21" spans="1:4">
      <c r="A21" s="126">
        <v>1999</v>
      </c>
      <c r="B21" s="63">
        <v>0.70828911059223099</v>
      </c>
      <c r="C21" s="63">
        <v>5.8374018255147528E-2</v>
      </c>
      <c r="D21" s="63">
        <v>0.2333103375079601</v>
      </c>
    </row>
    <row r="22" spans="1:4">
      <c r="A22" s="126">
        <v>1998</v>
      </c>
      <c r="B22" s="63">
        <v>0.7037136417301707</v>
      </c>
      <c r="C22" s="63">
        <v>5.6536438767843727E-2</v>
      </c>
      <c r="D22" s="63">
        <v>0.23972308683052485</v>
      </c>
    </row>
    <row r="23" spans="1:4">
      <c r="A23" s="126">
        <v>1997</v>
      </c>
      <c r="B23" s="63">
        <v>0.70617468672348838</v>
      </c>
      <c r="C23" s="63">
        <v>5.8113126887006705E-2</v>
      </c>
      <c r="D23" s="63">
        <v>0.23571218638950489</v>
      </c>
    </row>
    <row r="24" spans="1:4">
      <c r="A24" s="126">
        <v>1996</v>
      </c>
      <c r="B24" s="63">
        <v>0.7037952908289431</v>
      </c>
      <c r="C24" s="63">
        <v>5.5451026771314915E-2</v>
      </c>
      <c r="D24" s="63">
        <v>0.24075368239974196</v>
      </c>
    </row>
    <row r="25" spans="1:4">
      <c r="A25" s="126">
        <v>1995</v>
      </c>
      <c r="B25" s="63">
        <v>0.70900623655328299</v>
      </c>
      <c r="C25" s="63">
        <v>5.2670279691712736E-2</v>
      </c>
      <c r="D25" s="63">
        <v>0.23832348375500423</v>
      </c>
    </row>
    <row r="26" spans="1:4">
      <c r="A26" s="126">
        <v>1994</v>
      </c>
      <c r="B26" s="63">
        <v>0.71684519601979224</v>
      </c>
      <c r="C26" s="63">
        <v>4.757761948779294E-2</v>
      </c>
      <c r="D26" s="63">
        <v>0.23557718449241477</v>
      </c>
    </row>
    <row r="27" spans="1:4">
      <c r="A27" s="126">
        <v>1993</v>
      </c>
      <c r="B27" s="63">
        <v>0.71650757077024363</v>
      </c>
      <c r="C27" s="63">
        <v>4.3257625630897523E-2</v>
      </c>
      <c r="D27" s="63">
        <v>0.2402348035988589</v>
      </c>
    </row>
    <row r="28" spans="1:4">
      <c r="A28" s="126">
        <v>1992</v>
      </c>
      <c r="B28" s="63">
        <v>0.72262977322808286</v>
      </c>
      <c r="C28" s="63">
        <v>4.3764469610331654E-2</v>
      </c>
      <c r="D28" s="63">
        <v>0.23360575716158546</v>
      </c>
    </row>
    <row r="29" spans="1:4">
      <c r="A29" s="126">
        <v>1991</v>
      </c>
      <c r="B29" s="63">
        <v>0.72735356548677643</v>
      </c>
      <c r="C29" s="63">
        <v>4.3399690207102291E-2</v>
      </c>
      <c r="D29" s="63">
        <v>0.22921805977855544</v>
      </c>
    </row>
    <row r="30" spans="1:4">
      <c r="A30" s="126">
        <v>1990</v>
      </c>
      <c r="B30" s="63">
        <v>0.73645769933049299</v>
      </c>
      <c r="C30" s="63">
        <v>4.0170419963481439E-2</v>
      </c>
      <c r="D30" s="63">
        <v>0.22337188070602557</v>
      </c>
    </row>
    <row r="31" spans="1:4">
      <c r="A31" s="126">
        <v>1989</v>
      </c>
      <c r="B31" s="63">
        <v>0.74319554246039854</v>
      </c>
      <c r="C31" s="63">
        <v>3.9616091484582394E-2</v>
      </c>
      <c r="D31" s="63">
        <v>0.21718836605501909</v>
      </c>
    </row>
    <row r="32" spans="1:4">
      <c r="A32" s="126">
        <v>1988</v>
      </c>
      <c r="B32" s="63">
        <v>0.74736504043677554</v>
      </c>
      <c r="C32" s="63">
        <v>3.7721526378791857E-2</v>
      </c>
      <c r="D32" s="63">
        <v>0.21491343318443257</v>
      </c>
    </row>
    <row r="33" spans="1:4">
      <c r="A33" s="126">
        <v>1987</v>
      </c>
      <c r="B33" s="63">
        <v>0.74902929756441938</v>
      </c>
      <c r="C33" s="63">
        <v>3.871043652194376E-2</v>
      </c>
      <c r="D33" s="63">
        <v>0.21226026591363689</v>
      </c>
    </row>
    <row r="34" spans="1:4">
      <c r="A34" s="126">
        <v>1986</v>
      </c>
      <c r="B34" s="63">
        <v>0.75651607940593468</v>
      </c>
      <c r="C34" s="63">
        <v>3.3608473122096978E-2</v>
      </c>
      <c r="D34" s="63">
        <v>0.20987544747196829</v>
      </c>
    </row>
    <row r="35" spans="1:4">
      <c r="A35" s="126">
        <v>1985</v>
      </c>
      <c r="B35" s="63">
        <v>0.76025763358778631</v>
      </c>
      <c r="C35" s="63">
        <v>3.4202051526717556E-2</v>
      </c>
      <c r="D35" s="63">
        <v>0.2055104961832061</v>
      </c>
    </row>
    <row r="36" spans="1:4">
      <c r="A36" s="126">
        <v>1984</v>
      </c>
      <c r="B36" s="63">
        <v>0.76006314127861085</v>
      </c>
      <c r="C36" s="63">
        <v>3.254204359176735E-2</v>
      </c>
      <c r="D36" s="63">
        <v>0.20739481512962177</v>
      </c>
    </row>
    <row r="37" spans="1:4">
      <c r="A37" s="126">
        <v>1983</v>
      </c>
      <c r="B37" s="63">
        <v>0.76908530820142129</v>
      </c>
      <c r="C37" s="63">
        <v>2.8944398694604568E-2</v>
      </c>
      <c r="D37" s="63">
        <v>0.20197029310397413</v>
      </c>
    </row>
    <row r="38" spans="1:4">
      <c r="A38" s="126">
        <v>1982</v>
      </c>
      <c r="B38" s="63">
        <v>0.77617073545217263</v>
      </c>
      <c r="C38" s="63">
        <v>2.7391371103945954E-2</v>
      </c>
      <c r="D38" s="63">
        <v>0.19643789344388146</v>
      </c>
    </row>
    <row r="39" spans="1:4">
      <c r="A39" s="126">
        <v>1981</v>
      </c>
      <c r="B39" s="63">
        <v>0.77570810445883331</v>
      </c>
      <c r="C39" s="63">
        <v>2.522478288888207E-2</v>
      </c>
      <c r="D39" s="63">
        <v>0.19909779973609107</v>
      </c>
    </row>
    <row r="40" spans="1:4">
      <c r="A40" s="126">
        <v>1980</v>
      </c>
      <c r="B40" s="63">
        <v>0.78329722637536991</v>
      </c>
      <c r="C40" s="63">
        <v>2.4471363622494125E-2</v>
      </c>
      <c r="D40" s="63">
        <v>0.19220089707991334</v>
      </c>
    </row>
    <row r="41" spans="1:4">
      <c r="A41" s="126">
        <v>1979</v>
      </c>
      <c r="B41" s="63">
        <v>0.7906596289779918</v>
      </c>
      <c r="C41" s="63">
        <v>2.305769052690064E-2</v>
      </c>
      <c r="D41" s="63">
        <v>0.18628268049510757</v>
      </c>
    </row>
    <row r="42" spans="1:4">
      <c r="A42" s="126">
        <v>1978</v>
      </c>
      <c r="B42" s="63">
        <v>0.79404443043957773</v>
      </c>
      <c r="C42" s="63">
        <v>2.2026154088545771E-2</v>
      </c>
      <c r="D42" s="63">
        <v>0.18392941547187647</v>
      </c>
    </row>
    <row r="43" spans="1:4">
      <c r="A43" s="126">
        <v>1977</v>
      </c>
      <c r="B43" s="63">
        <v>0.79919082087429272</v>
      </c>
      <c r="C43" s="63">
        <v>2.0355912381072795E-2</v>
      </c>
      <c r="D43" s="63">
        <v>0.18045326674463444</v>
      </c>
    </row>
    <row r="44" spans="1:4">
      <c r="A44" s="126">
        <v>1976</v>
      </c>
      <c r="B44" s="63">
        <v>0.81170070624164914</v>
      </c>
      <c r="C44" s="63">
        <v>1.9373926321817142E-2</v>
      </c>
      <c r="D44" s="63">
        <v>0.16892536743653369</v>
      </c>
    </row>
    <row r="45" spans="1:4">
      <c r="A45" s="126">
        <v>1975</v>
      </c>
      <c r="B45" s="63">
        <v>0.81919877617363035</v>
      </c>
      <c r="C45" s="63">
        <v>1.7656245020237753E-2</v>
      </c>
      <c r="D45" s="63">
        <v>0.16314497880613188</v>
      </c>
    </row>
    <row r="46" spans="1:4">
      <c r="A46" s="126">
        <v>1974</v>
      </c>
      <c r="B46" s="63">
        <v>0.82560107283118878</v>
      </c>
      <c r="C46" s="63">
        <v>1.7401577317283437E-2</v>
      </c>
      <c r="D46" s="63">
        <v>0.15699734985152783</v>
      </c>
    </row>
    <row r="47" spans="1:4">
      <c r="A47" s="126">
        <v>1973</v>
      </c>
      <c r="B47" s="63">
        <v>0.83878361364883625</v>
      </c>
      <c r="C47" s="63">
        <v>1.2815960228556671E-2</v>
      </c>
      <c r="D47" s="63">
        <v>0.14840042612260709</v>
      </c>
    </row>
    <row r="48" spans="1:4">
      <c r="A48" s="126">
        <v>1972</v>
      </c>
      <c r="B48" s="63">
        <v>0.84672314733664422</v>
      </c>
      <c r="C48" s="63">
        <v>1.3016522218976206E-2</v>
      </c>
      <c r="D48" s="63">
        <v>0.14026033044437952</v>
      </c>
    </row>
    <row r="49" spans="1:5">
      <c r="A49" s="126">
        <v>1971</v>
      </c>
      <c r="B49" s="63">
        <v>0.85275834011391372</v>
      </c>
      <c r="C49" s="63">
        <v>1.4548413344182262E-2</v>
      </c>
      <c r="D49" s="63">
        <v>0.13269324654190398</v>
      </c>
    </row>
    <row r="50" spans="1:5">
      <c r="A50" s="126">
        <v>1970</v>
      </c>
      <c r="B50" s="63">
        <v>0.85763219155304293</v>
      </c>
      <c r="C50" s="63">
        <v>1.476554705686731E-2</v>
      </c>
      <c r="D50" s="63">
        <v>0.12760226139008979</v>
      </c>
    </row>
    <row r="51" spans="1:5">
      <c r="A51" s="126">
        <v>1969</v>
      </c>
      <c r="B51" s="63">
        <v>0.87447614577396315</v>
      </c>
      <c r="C51" s="63">
        <v>1.2069601367888155E-2</v>
      </c>
      <c r="D51" s="63">
        <v>0.11345425285814865</v>
      </c>
    </row>
    <row r="52" spans="1:5">
      <c r="A52" s="126">
        <v>1968</v>
      </c>
      <c r="B52" s="63">
        <v>0.87583972719522596</v>
      </c>
      <c r="C52" s="63">
        <v>1.2685421994884911E-2</v>
      </c>
      <c r="D52" s="63">
        <v>0.11147485080988917</v>
      </c>
    </row>
    <row r="53" spans="1:5">
      <c r="A53" s="126">
        <v>1967</v>
      </c>
      <c r="B53" s="63">
        <v>0.87772113529898044</v>
      </c>
      <c r="C53" s="63">
        <v>1.2400110223201984E-2</v>
      </c>
      <c r="D53" s="63">
        <v>0.10987875447781759</v>
      </c>
    </row>
    <row r="54" spans="1:5">
      <c r="A54" s="126">
        <v>1966</v>
      </c>
      <c r="B54" s="63">
        <v>0.88126049244543925</v>
      </c>
      <c r="C54" s="63">
        <v>1.5249020705092334E-2</v>
      </c>
      <c r="D54" s="63">
        <v>0.10349048684946838</v>
      </c>
    </row>
    <row r="55" spans="1:5">
      <c r="A55" s="126">
        <v>1965</v>
      </c>
      <c r="B55" s="63">
        <v>0.88359430604982203</v>
      </c>
      <c r="C55" s="63">
        <v>1.4163701067615659E-2</v>
      </c>
      <c r="D55" s="63">
        <v>0.10224199288256228</v>
      </c>
    </row>
    <row r="56" spans="1:5">
      <c r="A56" s="131">
        <v>1964</v>
      </c>
      <c r="B56" s="287">
        <v>0.8847119567139371</v>
      </c>
      <c r="C56" s="287">
        <v>1.2978745977296036E-2</v>
      </c>
      <c r="D56" s="287">
        <v>0.10230929730876684</v>
      </c>
    </row>
    <row r="57" spans="1:5" ht="48.75" customHeight="1">
      <c r="A57" s="340" t="s">
        <v>56</v>
      </c>
      <c r="B57" s="340"/>
      <c r="C57" s="340"/>
      <c r="D57" s="340"/>
      <c r="E57" s="340"/>
    </row>
    <row r="58" spans="1:5" ht="39" customHeight="1">
      <c r="A58" s="340" t="s">
        <v>2276</v>
      </c>
      <c r="B58" s="340"/>
      <c r="C58" s="340"/>
      <c r="D58" s="340"/>
      <c r="E58" s="340"/>
    </row>
  </sheetData>
  <sortState ref="A6:D56">
    <sortCondition descending="1" ref="A6"/>
  </sortState>
  <mergeCells count="2">
    <mergeCell ref="A57:E57"/>
    <mergeCell ref="A58:E58"/>
  </mergeCells>
  <hyperlinks>
    <hyperlink ref="A1" location="TOC!A1" display="Table of Contents"/>
  </hyperlinks>
  <pageMargins left="0.7" right="0.7" top="0.75" bottom="0.75" header="0.3" footer="0.3"/>
  <pageSetup scale="86"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57"/>
  <sheetViews>
    <sheetView zoomScaleNormal="100" workbookViewId="0">
      <selection activeCell="M29" sqref="M29"/>
    </sheetView>
  </sheetViews>
  <sheetFormatPr defaultRowHeight="12.75"/>
  <cols>
    <col min="1" max="1" width="20.5703125" style="15" customWidth="1"/>
    <col min="2" max="5" width="14.140625" style="15" customWidth="1"/>
    <col min="6" max="16384" width="9.140625" style="15"/>
  </cols>
  <sheetData>
    <row r="1" spans="1:5">
      <c r="A1" s="31" t="s">
        <v>32</v>
      </c>
      <c r="C1" s="26"/>
    </row>
    <row r="2" spans="1:5">
      <c r="A2" s="197" t="s">
        <v>12</v>
      </c>
    </row>
    <row r="3" spans="1:5" ht="18.75" customHeight="1">
      <c r="A3" s="341" t="s">
        <v>2253</v>
      </c>
      <c r="B3" s="341"/>
      <c r="C3" s="341"/>
      <c r="D3" s="341"/>
      <c r="E3" s="341"/>
    </row>
    <row r="4" spans="1:5" ht="39.75" customHeight="1">
      <c r="A4" s="68"/>
      <c r="B4" s="77" t="s">
        <v>16</v>
      </c>
      <c r="C4" s="103" t="s">
        <v>19</v>
      </c>
      <c r="D4" s="103" t="s">
        <v>34</v>
      </c>
      <c r="E4" s="103" t="s">
        <v>35</v>
      </c>
    </row>
    <row r="5" spans="1:5" ht="12.75" customHeight="1">
      <c r="A5" s="28">
        <v>2014</v>
      </c>
      <c r="B5" s="214">
        <v>0.17600000000000002</v>
      </c>
      <c r="C5" s="214">
        <v>8.199999999999999E-2</v>
      </c>
      <c r="D5" s="214">
        <v>0.22</v>
      </c>
      <c r="E5" s="214">
        <v>0.39799999999999996</v>
      </c>
    </row>
    <row r="6" spans="1:5" ht="12.75" customHeight="1">
      <c r="A6" s="28">
        <v>2013</v>
      </c>
      <c r="B6" s="214">
        <v>0.18100000000000002</v>
      </c>
      <c r="C6" s="214">
        <v>7.9000000000000001E-2</v>
      </c>
      <c r="D6" s="214">
        <v>0.215</v>
      </c>
      <c r="E6" s="214">
        <v>0.42</v>
      </c>
    </row>
    <row r="7" spans="1:5" ht="12.75" customHeight="1">
      <c r="A7" s="28">
        <v>2012</v>
      </c>
      <c r="B7" s="63">
        <v>0.184</v>
      </c>
      <c r="C7" s="63">
        <v>8.900000000000001E-2</v>
      </c>
      <c r="D7" s="63">
        <v>0.22600000000000001</v>
      </c>
      <c r="E7" s="63">
        <v>0.40899999999999997</v>
      </c>
    </row>
    <row r="8" spans="1:5" ht="12.75" customHeight="1">
      <c r="A8" s="28">
        <v>2011</v>
      </c>
      <c r="B8" s="63">
        <v>0.185</v>
      </c>
      <c r="C8" s="63">
        <v>8.8000000000000009E-2</v>
      </c>
      <c r="D8" s="63">
        <v>0.21899999999999997</v>
      </c>
      <c r="E8" s="63">
        <v>0.40899999999999997</v>
      </c>
    </row>
    <row r="9" spans="1:5" ht="12.75" customHeight="1">
      <c r="A9" s="28">
        <v>2010</v>
      </c>
      <c r="B9" s="63">
        <v>0.185</v>
      </c>
      <c r="C9" s="63">
        <v>0.09</v>
      </c>
      <c r="D9" s="63">
        <v>0.24100000000000002</v>
      </c>
      <c r="E9" s="63">
        <v>0.40899999999999997</v>
      </c>
    </row>
    <row r="10" spans="1:5" ht="12.75" customHeight="1">
      <c r="A10" s="28">
        <v>2009</v>
      </c>
      <c r="B10" s="63">
        <v>0.17100000000000001</v>
      </c>
      <c r="C10" s="63">
        <v>8.3000000000000004E-2</v>
      </c>
      <c r="D10" s="63">
        <v>0.23699999999999999</v>
      </c>
      <c r="E10" s="63">
        <v>0.38500000000000001</v>
      </c>
    </row>
    <row r="11" spans="1:5" ht="12.75" customHeight="1">
      <c r="A11" s="28">
        <v>2008</v>
      </c>
      <c r="B11" s="63">
        <v>0.157</v>
      </c>
      <c r="C11" s="63">
        <v>7.4999999999999997E-2</v>
      </c>
      <c r="D11" s="63">
        <v>0.17600000000000002</v>
      </c>
      <c r="E11" s="63">
        <v>0.37200000000000005</v>
      </c>
    </row>
    <row r="12" spans="1:5" ht="12.75" customHeight="1">
      <c r="A12" s="28">
        <v>2007</v>
      </c>
      <c r="B12" s="63">
        <v>0.15</v>
      </c>
      <c r="C12" s="63">
        <v>6.7000000000000004E-2</v>
      </c>
      <c r="D12" s="63">
        <v>0.17499999999999999</v>
      </c>
      <c r="E12" s="63">
        <v>0.37</v>
      </c>
    </row>
    <row r="13" spans="1:5" ht="12.75" customHeight="1">
      <c r="A13" s="28">
        <v>2006</v>
      </c>
      <c r="B13" s="63">
        <v>0.14599999999999999</v>
      </c>
      <c r="C13" s="63">
        <v>6.4000000000000001E-2</v>
      </c>
      <c r="D13" s="63">
        <v>0.17899999999999999</v>
      </c>
      <c r="E13" s="63">
        <v>0.36499999999999999</v>
      </c>
    </row>
    <row r="14" spans="1:5" ht="12.75" customHeight="1">
      <c r="A14" s="28">
        <v>2005</v>
      </c>
      <c r="B14" s="63">
        <v>0.14499999999999999</v>
      </c>
      <c r="C14" s="63">
        <v>6.5000000000000002E-2</v>
      </c>
      <c r="D14" s="63">
        <v>0.17600000000000002</v>
      </c>
      <c r="E14" s="63">
        <v>0.36200000000000004</v>
      </c>
    </row>
    <row r="15" spans="1:5" ht="12.75" customHeight="1">
      <c r="A15" s="28">
        <v>2004</v>
      </c>
      <c r="B15" s="63">
        <v>0.14800000000000002</v>
      </c>
      <c r="C15" s="63">
        <v>7.0000000000000007E-2</v>
      </c>
      <c r="D15" s="63">
        <v>0.17100000000000001</v>
      </c>
      <c r="E15" s="63">
        <v>0.35899999999999999</v>
      </c>
    </row>
    <row r="16" spans="1:5" ht="12.75" customHeight="1">
      <c r="A16" s="28">
        <v>2003</v>
      </c>
      <c r="B16" s="63">
        <v>0.14800000000000002</v>
      </c>
      <c r="C16" s="63">
        <v>7.0000000000000007E-2</v>
      </c>
      <c r="D16" s="63">
        <v>0.191</v>
      </c>
      <c r="E16" s="63">
        <v>0.35499999999999998</v>
      </c>
    </row>
    <row r="17" spans="1:5" ht="12.75" customHeight="1">
      <c r="A17" s="28">
        <v>2002</v>
      </c>
      <c r="B17" s="63">
        <v>0.13900000000000001</v>
      </c>
      <c r="C17" s="63">
        <v>6.8000000000000005E-2</v>
      </c>
      <c r="D17" s="63">
        <v>0.16600000000000001</v>
      </c>
      <c r="E17" s="63">
        <v>0.33700000000000002</v>
      </c>
    </row>
    <row r="18" spans="1:5" ht="12.75" customHeight="1">
      <c r="A18" s="28">
        <v>2001</v>
      </c>
      <c r="B18" s="63">
        <v>0.13400000000000001</v>
      </c>
      <c r="C18" s="63">
        <v>6.0999999999999999E-2</v>
      </c>
      <c r="D18" s="63">
        <v>0.17699999999999999</v>
      </c>
      <c r="E18" s="63">
        <v>0.33600000000000002</v>
      </c>
    </row>
    <row r="19" spans="1:5" ht="12.75" customHeight="1">
      <c r="A19" s="28">
        <v>2000</v>
      </c>
      <c r="B19" s="63">
        <v>0.127</v>
      </c>
      <c r="C19" s="63">
        <v>0.06</v>
      </c>
      <c r="D19" s="63">
        <v>0.153</v>
      </c>
      <c r="E19" s="63">
        <v>0.33</v>
      </c>
    </row>
    <row r="20" spans="1:5" ht="12.75" customHeight="1">
      <c r="A20" s="28">
        <v>1999</v>
      </c>
      <c r="B20" s="63">
        <v>0.13800000000000001</v>
      </c>
      <c r="C20" s="63">
        <v>6.4000000000000001E-2</v>
      </c>
      <c r="D20" s="63">
        <v>0.16300000000000001</v>
      </c>
      <c r="E20" s="63">
        <v>0.35700000000000004</v>
      </c>
    </row>
    <row r="21" spans="1:5" ht="12.75" customHeight="1">
      <c r="A21" s="28">
        <v>1998</v>
      </c>
      <c r="B21" s="63">
        <v>0.151</v>
      </c>
      <c r="C21" s="63">
        <v>6.9000000000000006E-2</v>
      </c>
      <c r="D21" s="63">
        <v>0.16600000000000001</v>
      </c>
      <c r="E21" s="63">
        <v>0.38700000000000001</v>
      </c>
    </row>
    <row r="22" spans="1:5" ht="12.75" customHeight="1">
      <c r="A22" s="28">
        <v>1997</v>
      </c>
      <c r="B22" s="63">
        <v>0.157</v>
      </c>
      <c r="C22" s="63">
        <v>7.0999999999999994E-2</v>
      </c>
      <c r="D22" s="63">
        <v>0.187</v>
      </c>
      <c r="E22" s="63">
        <v>0.41</v>
      </c>
    </row>
    <row r="23" spans="1:5" ht="12.75" customHeight="1">
      <c r="A23" s="28">
        <v>1996</v>
      </c>
      <c r="B23" s="63">
        <v>0.16500000000000001</v>
      </c>
      <c r="C23" s="63">
        <v>7.4999999999999997E-2</v>
      </c>
      <c r="D23" s="63">
        <v>0.2</v>
      </c>
      <c r="E23" s="63">
        <v>0.41899999999999998</v>
      </c>
    </row>
    <row r="24" spans="1:5" ht="12.75" customHeight="1">
      <c r="A24" s="28">
        <v>1995</v>
      </c>
      <c r="B24" s="63">
        <v>0.16300000000000001</v>
      </c>
      <c r="C24" s="63">
        <v>7.4999999999999997E-2</v>
      </c>
      <c r="D24" s="63">
        <v>0.19699999999999998</v>
      </c>
      <c r="E24" s="63">
        <v>0.41499999999999998</v>
      </c>
    </row>
    <row r="25" spans="1:5" ht="12.75" customHeight="1">
      <c r="A25" s="28">
        <v>1994</v>
      </c>
      <c r="B25" s="63">
        <v>0.17399999999999999</v>
      </c>
      <c r="C25" s="63">
        <v>8.3000000000000004E-2</v>
      </c>
      <c r="D25" s="63">
        <v>0.22600000000000001</v>
      </c>
      <c r="E25" s="63">
        <v>0.44</v>
      </c>
    </row>
    <row r="26" spans="1:5" ht="12.75" customHeight="1">
      <c r="A26" s="28">
        <v>1993</v>
      </c>
      <c r="B26" s="63">
        <v>0.185</v>
      </c>
      <c r="C26" s="63">
        <v>0.09</v>
      </c>
      <c r="D26" s="63">
        <v>0.22500000000000001</v>
      </c>
      <c r="E26" s="63">
        <v>0.46100000000000002</v>
      </c>
    </row>
    <row r="27" spans="1:5" ht="12.75" customHeight="1">
      <c r="A27" s="28">
        <v>1992</v>
      </c>
      <c r="B27" s="63">
        <v>0.18</v>
      </c>
      <c r="C27" s="63">
        <v>8.5999999999999993E-2</v>
      </c>
      <c r="D27" s="63">
        <v>0.22500000000000001</v>
      </c>
      <c r="E27" s="63">
        <v>0.46200000000000002</v>
      </c>
    </row>
    <row r="28" spans="1:5" ht="12.75" customHeight="1">
      <c r="A28" s="28">
        <v>1991</v>
      </c>
      <c r="B28" s="63">
        <v>0.17699999999999999</v>
      </c>
      <c r="C28" s="63">
        <v>8.3000000000000004E-2</v>
      </c>
      <c r="D28" s="63">
        <v>0.19600000000000001</v>
      </c>
      <c r="E28" s="63">
        <v>0.47100000000000003</v>
      </c>
    </row>
    <row r="29" spans="1:5" ht="12.75" customHeight="1">
      <c r="A29" s="28">
        <v>1990</v>
      </c>
      <c r="B29" s="63">
        <v>0.16399999999999998</v>
      </c>
      <c r="C29" s="63">
        <v>7.8E-2</v>
      </c>
      <c r="D29" s="63">
        <v>0.188</v>
      </c>
      <c r="E29" s="63">
        <v>0.44500000000000001</v>
      </c>
    </row>
    <row r="30" spans="1:5" ht="12.75" customHeight="1">
      <c r="A30" s="28">
        <v>1989</v>
      </c>
      <c r="B30" s="63">
        <v>0.155</v>
      </c>
      <c r="C30" s="63">
        <v>7.2999999999999995E-2</v>
      </c>
      <c r="D30" s="63">
        <v>0.18100000000000002</v>
      </c>
      <c r="E30" s="63">
        <v>0.42799999999999999</v>
      </c>
    </row>
    <row r="31" spans="1:5" ht="12.75" customHeight="1">
      <c r="A31" s="28">
        <v>1988</v>
      </c>
      <c r="B31" s="63">
        <v>0.157</v>
      </c>
      <c r="C31" s="63">
        <v>7.2000000000000008E-2</v>
      </c>
      <c r="D31" s="63">
        <v>0.18</v>
      </c>
      <c r="E31" s="63">
        <v>0.44700000000000001</v>
      </c>
    </row>
    <row r="32" spans="1:5" ht="12.75" customHeight="1">
      <c r="A32" s="28">
        <v>1987</v>
      </c>
      <c r="B32" s="63">
        <v>0.161</v>
      </c>
      <c r="C32" s="63">
        <v>7.6999999999999999E-2</v>
      </c>
      <c r="D32" s="63">
        <v>0.16800000000000001</v>
      </c>
      <c r="E32" s="63">
        <v>0.45500000000000002</v>
      </c>
    </row>
    <row r="33" spans="1:5" ht="12.75" customHeight="1">
      <c r="A33" s="28">
        <v>1986</v>
      </c>
      <c r="B33" s="63">
        <v>0.16300000000000001</v>
      </c>
      <c r="C33" s="63">
        <v>0.08</v>
      </c>
      <c r="D33" s="63">
        <v>0.17800000000000002</v>
      </c>
      <c r="E33" s="63">
        <v>0.46</v>
      </c>
    </row>
    <row r="34" spans="1:5" ht="12.75" customHeight="1">
      <c r="A34" s="28">
        <v>1985</v>
      </c>
      <c r="B34" s="63">
        <v>0.16699999999999998</v>
      </c>
      <c r="C34" s="63">
        <v>8.900000000000001E-2</v>
      </c>
      <c r="D34" s="63">
        <v>0.17100000000000001</v>
      </c>
      <c r="E34" s="63">
        <v>0.45399999999999996</v>
      </c>
    </row>
    <row r="35" spans="1:5" ht="12.75" customHeight="1">
      <c r="A35" s="28">
        <v>1984</v>
      </c>
      <c r="B35" s="63">
        <v>0.17199999999999999</v>
      </c>
      <c r="C35" s="63">
        <v>9.4E-2</v>
      </c>
      <c r="D35" s="63">
        <v>0.18100000000000002</v>
      </c>
      <c r="E35" s="63">
        <v>0.45700000000000002</v>
      </c>
    </row>
    <row r="36" spans="1:5" ht="12.75" customHeight="1">
      <c r="A36" s="28">
        <v>1983</v>
      </c>
      <c r="B36" s="63">
        <v>0.17899999999999999</v>
      </c>
      <c r="C36" s="63">
        <v>0.10099999999999999</v>
      </c>
      <c r="D36" s="63">
        <v>0.20199999999999999</v>
      </c>
      <c r="E36" s="63">
        <v>0.47100000000000003</v>
      </c>
    </row>
    <row r="37" spans="1:5" ht="12.75" customHeight="1">
      <c r="A37" s="28">
        <v>1982</v>
      </c>
      <c r="B37" s="63">
        <v>0.17499999999999999</v>
      </c>
      <c r="C37" s="63">
        <v>9.8000000000000004E-2</v>
      </c>
      <c r="D37" s="63">
        <v>0.20600000000000002</v>
      </c>
      <c r="E37" s="63">
        <v>0.47799999999999998</v>
      </c>
    </row>
    <row r="38" spans="1:5" ht="12.75" customHeight="1">
      <c r="A38" s="28">
        <v>1981</v>
      </c>
      <c r="B38" s="63">
        <v>0.159</v>
      </c>
      <c r="C38" s="63">
        <v>8.6999999999999994E-2</v>
      </c>
      <c r="D38" s="63">
        <v>0.14000000000000001</v>
      </c>
      <c r="E38" s="63">
        <v>0.44299999999999995</v>
      </c>
    </row>
    <row r="39" spans="1:5" ht="12.75" customHeight="1">
      <c r="A39" s="28">
        <v>1980</v>
      </c>
      <c r="B39" s="63">
        <v>0.14699999999999999</v>
      </c>
      <c r="C39" s="63">
        <v>7.6999999999999999E-2</v>
      </c>
      <c r="D39" s="63">
        <v>0.18</v>
      </c>
      <c r="E39" s="63">
        <v>0.42899999999999999</v>
      </c>
    </row>
    <row r="40" spans="1:5" ht="12.75" customHeight="1">
      <c r="A40" s="28">
        <v>1979</v>
      </c>
      <c r="B40" s="63">
        <v>0.126</v>
      </c>
      <c r="C40" s="63">
        <v>6.0999999999999999E-2</v>
      </c>
      <c r="D40" s="63">
        <v>0.155</v>
      </c>
      <c r="E40" s="63">
        <v>0.39600000000000002</v>
      </c>
    </row>
    <row r="41" spans="1:5" ht="12.75" customHeight="1">
      <c r="A41" s="28">
        <v>1978</v>
      </c>
      <c r="B41" s="63">
        <v>0.128</v>
      </c>
      <c r="C41" s="63">
        <v>5.9000000000000004E-2</v>
      </c>
      <c r="D41" s="63">
        <v>0.14699999999999999</v>
      </c>
      <c r="E41" s="63">
        <v>0.42200000000000004</v>
      </c>
    </row>
    <row r="42" spans="1:5" ht="12.75" customHeight="1">
      <c r="A42" s="28">
        <v>1977</v>
      </c>
      <c r="B42" s="63">
        <v>0.129</v>
      </c>
      <c r="C42" s="63">
        <v>6.3E-2</v>
      </c>
      <c r="D42" s="63">
        <v>0.14800000000000002</v>
      </c>
      <c r="E42" s="63">
        <v>0.41799999999999998</v>
      </c>
    </row>
    <row r="43" spans="1:5" ht="12.75" customHeight="1">
      <c r="A43" s="28">
        <v>1976</v>
      </c>
      <c r="B43" s="63">
        <v>0.129</v>
      </c>
      <c r="C43" s="63">
        <v>6.4000000000000001E-2</v>
      </c>
      <c r="D43" s="63">
        <v>0.154</v>
      </c>
      <c r="E43" s="63">
        <v>0.441</v>
      </c>
    </row>
    <row r="44" spans="1:5" ht="12.75" customHeight="1">
      <c r="A44" s="28">
        <v>1975</v>
      </c>
      <c r="B44" s="63">
        <v>0.13300000000000001</v>
      </c>
      <c r="C44" s="63">
        <v>7.2000000000000008E-2</v>
      </c>
      <c r="D44" s="63">
        <v>0.11699999999999999</v>
      </c>
      <c r="E44" s="63">
        <v>0.44</v>
      </c>
    </row>
    <row r="45" spans="1:5" ht="12.75" customHeight="1">
      <c r="A45" s="28">
        <v>1974</v>
      </c>
      <c r="B45" s="63">
        <v>0.121</v>
      </c>
      <c r="C45" s="63">
        <v>0.06</v>
      </c>
      <c r="D45" s="63">
        <v>0.154</v>
      </c>
      <c r="E45" s="63">
        <v>0.43700000000000006</v>
      </c>
    </row>
    <row r="46" spans="1:5" ht="12.75" customHeight="1">
      <c r="A46" s="28">
        <v>1973</v>
      </c>
      <c r="B46" s="63">
        <v>0.114</v>
      </c>
      <c r="C46" s="62"/>
      <c r="D46" s="62"/>
      <c r="E46" s="63">
        <v>0.43200000000000005</v>
      </c>
    </row>
    <row r="47" spans="1:5" ht="12.75" customHeight="1">
      <c r="A47" s="28">
        <v>1972</v>
      </c>
      <c r="B47" s="63">
        <v>0.11800000000000001</v>
      </c>
      <c r="C47" s="62"/>
      <c r="D47" s="62"/>
      <c r="E47" s="63">
        <v>0.44500000000000001</v>
      </c>
    </row>
    <row r="48" spans="1:5" ht="12.75" customHeight="1">
      <c r="A48" s="28">
        <v>1971</v>
      </c>
      <c r="B48" s="63">
        <v>0.12</v>
      </c>
      <c r="C48" s="62"/>
      <c r="D48" s="62"/>
      <c r="E48" s="63">
        <v>0.44900000000000001</v>
      </c>
    </row>
    <row r="49" spans="1:6" ht="12.75" customHeight="1">
      <c r="A49" s="28">
        <v>1970</v>
      </c>
      <c r="B49" s="63">
        <v>0.11599999999999999</v>
      </c>
      <c r="C49" s="62"/>
      <c r="D49" s="62"/>
      <c r="E49" s="63">
        <v>0.43799999999999994</v>
      </c>
    </row>
    <row r="50" spans="1:6" ht="12.75" customHeight="1">
      <c r="A50" s="28">
        <v>1969</v>
      </c>
      <c r="B50" s="63">
        <v>0.10800000000000001</v>
      </c>
      <c r="C50" s="62"/>
      <c r="D50" s="62"/>
      <c r="E50" s="63">
        <v>0.44900000000000001</v>
      </c>
    </row>
    <row r="51" spans="1:6" ht="12.75" customHeight="1">
      <c r="A51" s="28">
        <v>1968</v>
      </c>
      <c r="B51" s="63">
        <v>0.114</v>
      </c>
      <c r="C51" s="62"/>
      <c r="D51" s="62"/>
      <c r="E51" s="63">
        <v>0.44600000000000001</v>
      </c>
    </row>
    <row r="52" spans="1:6" ht="12.75" customHeight="1">
      <c r="A52" s="28">
        <v>1967</v>
      </c>
      <c r="B52" s="63">
        <v>0.124</v>
      </c>
      <c r="C52" s="62"/>
      <c r="D52" s="62"/>
      <c r="E52" s="63">
        <v>0.44500000000000001</v>
      </c>
    </row>
    <row r="53" spans="1:6" ht="12.75" customHeight="1">
      <c r="A53" s="28">
        <v>1966</v>
      </c>
      <c r="B53" s="63">
        <v>0.13400000000000001</v>
      </c>
      <c r="C53" s="62"/>
      <c r="D53" s="62"/>
      <c r="E53" s="63">
        <v>0.47100000000000003</v>
      </c>
    </row>
    <row r="54" spans="1:6" ht="12.75" customHeight="1">
      <c r="A54" s="28">
        <v>1965</v>
      </c>
      <c r="B54" s="63">
        <v>0.156</v>
      </c>
      <c r="C54" s="62"/>
      <c r="D54" s="62"/>
      <c r="E54" s="63">
        <v>0.52200000000000002</v>
      </c>
    </row>
    <row r="55" spans="1:6" ht="12.75" customHeight="1">
      <c r="A55" s="28">
        <v>1964</v>
      </c>
      <c r="B55" s="287">
        <v>0.16899999999999998</v>
      </c>
      <c r="C55" s="290"/>
      <c r="D55" s="290"/>
      <c r="E55" s="287">
        <v>0.49700000000000005</v>
      </c>
      <c r="F55" s="6"/>
    </row>
    <row r="56" spans="1:6" ht="70.5" customHeight="1">
      <c r="A56" s="340" t="s">
        <v>2217</v>
      </c>
      <c r="B56" s="340"/>
      <c r="C56" s="340"/>
      <c r="D56" s="340"/>
      <c r="E56" s="340"/>
    </row>
    <row r="57" spans="1:6" ht="52.5" customHeight="1">
      <c r="A57" s="340" t="s">
        <v>2289</v>
      </c>
      <c r="B57" s="340"/>
      <c r="C57" s="340"/>
      <c r="D57" s="340"/>
      <c r="E57" s="340"/>
    </row>
  </sheetData>
  <sortState ref="A5:E55">
    <sortCondition descending="1" ref="A5"/>
  </sortState>
  <mergeCells count="3">
    <mergeCell ref="A57:E57"/>
    <mergeCell ref="A56:E56"/>
    <mergeCell ref="A3:E3"/>
  </mergeCells>
  <hyperlinks>
    <hyperlink ref="A1" location="TOC!A1" display="Table of Contents"/>
  </hyperlinks>
  <pageMargins left="0.7" right="0.7" top="0.75" bottom="0.75" header="0.3" footer="0.3"/>
  <pageSetup scale="83"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55"/>
  <sheetViews>
    <sheetView zoomScaleNormal="100" workbookViewId="0">
      <selection activeCell="O27" sqref="O27:O28"/>
    </sheetView>
  </sheetViews>
  <sheetFormatPr defaultRowHeight="15"/>
  <cols>
    <col min="1" max="1" width="14.140625" style="27" customWidth="1"/>
    <col min="2" max="2" width="14.28515625" style="15" customWidth="1"/>
    <col min="3" max="3" width="12.42578125" style="15" customWidth="1"/>
    <col min="4" max="4" width="12.140625" style="15" customWidth="1"/>
    <col min="5" max="5" width="13.42578125" style="15" customWidth="1"/>
    <col min="6" max="6" width="11.5703125" style="15" customWidth="1"/>
    <col min="7" max="7" width="5.5703125" style="15" customWidth="1"/>
    <col min="9" max="16384" width="9.140625" style="15"/>
  </cols>
  <sheetData>
    <row r="1" spans="1:11">
      <c r="A1" s="25" t="s">
        <v>32</v>
      </c>
      <c r="C1" s="26"/>
    </row>
    <row r="2" spans="1:11">
      <c r="A2" s="238" t="s">
        <v>17</v>
      </c>
    </row>
    <row r="3" spans="1:11" ht="12" customHeight="1">
      <c r="A3" s="343" t="s">
        <v>2254</v>
      </c>
      <c r="B3" s="343"/>
      <c r="C3" s="343"/>
      <c r="D3" s="343"/>
      <c r="E3" s="343"/>
      <c r="F3" s="343"/>
    </row>
    <row r="4" spans="1:11" ht="39.75" customHeight="1">
      <c r="A4" s="68" t="s">
        <v>0</v>
      </c>
      <c r="B4" s="57" t="s">
        <v>3</v>
      </c>
      <c r="C4" s="57" t="s">
        <v>47</v>
      </c>
      <c r="D4" s="57" t="s">
        <v>7</v>
      </c>
      <c r="E4" s="57" t="s">
        <v>80</v>
      </c>
      <c r="F4" s="57" t="s">
        <v>8</v>
      </c>
      <c r="K4" s="239"/>
    </row>
    <row r="5" spans="1:11">
      <c r="A5" s="28">
        <v>2014</v>
      </c>
      <c r="B5" s="213">
        <v>0.1477</v>
      </c>
      <c r="C5" s="214">
        <v>0.1007</v>
      </c>
      <c r="D5" s="201">
        <v>0.2616</v>
      </c>
      <c r="E5" s="201">
        <v>0.1201</v>
      </c>
      <c r="F5" s="201">
        <v>0.2361</v>
      </c>
    </row>
    <row r="6" spans="1:11">
      <c r="A6" s="28">
        <v>2013</v>
      </c>
      <c r="B6" s="213">
        <v>0.14777799185999999</v>
      </c>
      <c r="C6" s="214">
        <v>0.10020838636000001</v>
      </c>
      <c r="D6" s="214">
        <v>0.25151527956999997</v>
      </c>
      <c r="E6" s="214">
        <v>0.13069812528999999</v>
      </c>
      <c r="F6" s="214">
        <v>0.24650571634999999</v>
      </c>
    </row>
    <row r="7" spans="1:11">
      <c r="A7" s="128">
        <v>2012</v>
      </c>
      <c r="B7" s="59">
        <v>0.15</v>
      </c>
      <c r="C7" s="63">
        <v>9.7000000000000017E-2</v>
      </c>
      <c r="D7" s="63">
        <v>0.27200000000000002</v>
      </c>
      <c r="E7" s="63">
        <v>0.11700000000000001</v>
      </c>
      <c r="F7" s="63">
        <v>0.25600000000000001</v>
      </c>
    </row>
    <row r="8" spans="1:11">
      <c r="A8" s="128">
        <v>2011</v>
      </c>
      <c r="B8" s="59">
        <v>0.15</v>
      </c>
      <c r="C8" s="63">
        <v>9.8000000000000004E-2</v>
      </c>
      <c r="D8" s="63">
        <v>0.27600000000000002</v>
      </c>
      <c r="E8" s="63">
        <v>0.12300000000000001</v>
      </c>
      <c r="F8" s="63">
        <v>0.253</v>
      </c>
    </row>
    <row r="9" spans="1:11">
      <c r="A9" s="128">
        <v>2010</v>
      </c>
      <c r="B9" s="59">
        <v>0.151</v>
      </c>
      <c r="C9" s="63">
        <v>9.9000000000000005E-2</v>
      </c>
      <c r="D9" s="63">
        <v>0.27399999999999997</v>
      </c>
      <c r="E9" s="63">
        <v>0.122</v>
      </c>
      <c r="F9" s="63">
        <v>0.26600000000000001</v>
      </c>
    </row>
    <row r="10" spans="1:11">
      <c r="A10" s="126">
        <v>2009</v>
      </c>
      <c r="B10" s="59">
        <v>0.151</v>
      </c>
      <c r="C10" s="63">
        <v>9.4E-2</v>
      </c>
      <c r="D10" s="63">
        <v>0.25800000000000001</v>
      </c>
      <c r="E10" s="63">
        <v>0.125</v>
      </c>
      <c r="F10" s="63">
        <v>0.253</v>
      </c>
    </row>
    <row r="11" spans="1:11">
      <c r="A11" s="126">
        <v>2008</v>
      </c>
      <c r="B11" s="59">
        <v>0.14300000000000002</v>
      </c>
      <c r="C11" s="63">
        <v>8.5999999999999993E-2</v>
      </c>
      <c r="D11" s="63">
        <v>0.247</v>
      </c>
      <c r="E11" s="63">
        <v>0.11800000000000001</v>
      </c>
      <c r="F11" s="63">
        <v>0.23199999999999998</v>
      </c>
    </row>
    <row r="12" spans="1:11">
      <c r="A12" s="126">
        <v>2007</v>
      </c>
      <c r="B12" s="59">
        <v>0.13200000000000001</v>
      </c>
      <c r="C12" s="63">
        <v>8.199999999999999E-2</v>
      </c>
      <c r="D12" s="63">
        <v>0.245</v>
      </c>
      <c r="E12" s="63">
        <v>0.10199999999999999</v>
      </c>
      <c r="F12" s="63">
        <v>0.215</v>
      </c>
    </row>
    <row r="13" spans="1:11">
      <c r="A13" s="126">
        <v>2006</v>
      </c>
      <c r="B13" s="59">
        <v>0.125</v>
      </c>
      <c r="C13" s="63">
        <v>8.199999999999999E-2</v>
      </c>
      <c r="D13" s="63">
        <v>0.24299999999999999</v>
      </c>
      <c r="E13" s="63">
        <v>0.10300000000000001</v>
      </c>
      <c r="F13" s="63">
        <v>0.20600000000000002</v>
      </c>
    </row>
    <row r="14" spans="1:11">
      <c r="A14" s="126">
        <v>2005</v>
      </c>
      <c r="B14" s="59">
        <v>0.12300000000000001</v>
      </c>
      <c r="C14" s="63">
        <v>8.3000000000000004E-2</v>
      </c>
      <c r="D14" s="63">
        <v>0.249</v>
      </c>
      <c r="E14" s="63">
        <v>0.111</v>
      </c>
      <c r="F14" s="63">
        <v>0.218</v>
      </c>
    </row>
    <row r="15" spans="1:11">
      <c r="A15" s="126">
        <v>2004</v>
      </c>
      <c r="B15" s="59">
        <v>0.126</v>
      </c>
      <c r="C15" s="63">
        <v>8.6999999999999994E-2</v>
      </c>
      <c r="D15" s="63">
        <v>0.247</v>
      </c>
      <c r="E15" s="63">
        <v>9.8000000000000004E-2</v>
      </c>
      <c r="F15" s="63">
        <v>0.21899999999999997</v>
      </c>
    </row>
    <row r="16" spans="1:11">
      <c r="A16" s="126">
        <v>2003</v>
      </c>
      <c r="B16" s="59">
        <v>0.127</v>
      </c>
      <c r="C16" s="63">
        <v>8.199999999999999E-2</v>
      </c>
      <c r="D16" s="63">
        <v>0.24399999999999999</v>
      </c>
      <c r="E16" s="63">
        <v>0.11800000000000001</v>
      </c>
      <c r="F16" s="63">
        <v>0.22500000000000001</v>
      </c>
    </row>
    <row r="17" spans="1:7">
      <c r="A17" s="126">
        <v>2002</v>
      </c>
      <c r="B17" s="59">
        <v>0.125</v>
      </c>
      <c r="C17" s="63">
        <v>0.08</v>
      </c>
      <c r="D17" s="63">
        <v>0.24100000000000002</v>
      </c>
      <c r="E17" s="63">
        <v>0.10099999999999999</v>
      </c>
      <c r="F17" s="63">
        <v>0.218</v>
      </c>
    </row>
    <row r="18" spans="1:7">
      <c r="A18" s="126">
        <v>2001</v>
      </c>
      <c r="B18" s="59">
        <v>0.121</v>
      </c>
      <c r="C18" s="63">
        <v>7.8E-2</v>
      </c>
      <c r="D18" s="63">
        <v>0.22699999999999998</v>
      </c>
      <c r="E18" s="63">
        <v>0.10199999999999999</v>
      </c>
      <c r="F18" s="63">
        <v>0.214</v>
      </c>
    </row>
    <row r="19" spans="1:7">
      <c r="A19" s="127">
        <v>2000</v>
      </c>
      <c r="B19" s="60">
        <v>0.11699999999999999</v>
      </c>
      <c r="C19" s="64">
        <v>7.400000000000001E-2</v>
      </c>
      <c r="D19" s="64">
        <v>0.22500000000000001</v>
      </c>
      <c r="E19" s="64">
        <v>9.9000000000000005E-2</v>
      </c>
      <c r="F19" s="64">
        <v>0.215</v>
      </c>
    </row>
    <row r="20" spans="1:7">
      <c r="A20" s="127">
        <v>1999</v>
      </c>
      <c r="B20" s="60">
        <v>0.113</v>
      </c>
      <c r="C20" s="64">
        <v>7.6999999999999999E-2</v>
      </c>
      <c r="D20" s="64">
        <v>0.23600000000000002</v>
      </c>
      <c r="E20" s="64">
        <v>0.107</v>
      </c>
      <c r="F20" s="64">
        <v>0.22699999999999998</v>
      </c>
    </row>
    <row r="21" spans="1:7">
      <c r="A21" s="127">
        <v>1998</v>
      </c>
      <c r="B21" s="60">
        <v>0.11900000000000001</v>
      </c>
      <c r="C21" s="64">
        <v>8.199999999999999E-2</v>
      </c>
      <c r="D21" s="64">
        <v>0.26100000000000001</v>
      </c>
      <c r="E21" s="64">
        <v>0.125</v>
      </c>
      <c r="F21" s="64">
        <v>0.25600000000000001</v>
      </c>
    </row>
    <row r="22" spans="1:7">
      <c r="A22" s="127">
        <v>1997</v>
      </c>
      <c r="B22" s="60">
        <v>0.127</v>
      </c>
      <c r="C22" s="64">
        <v>8.5999999999999993E-2</v>
      </c>
      <c r="D22" s="64">
        <v>0.26500000000000001</v>
      </c>
      <c r="E22" s="64">
        <v>0.14000000000000001</v>
      </c>
      <c r="F22" s="64">
        <v>0.27100000000000002</v>
      </c>
    </row>
    <row r="23" spans="1:7">
      <c r="A23" s="127">
        <v>1996</v>
      </c>
      <c r="B23" s="60">
        <v>0.13300000000000001</v>
      </c>
      <c r="C23" s="64">
        <v>8.5999999999999993E-2</v>
      </c>
      <c r="D23" s="64">
        <v>0.28399999999999997</v>
      </c>
      <c r="E23" s="64">
        <v>0.14499999999999999</v>
      </c>
      <c r="F23" s="64">
        <v>0.29399999999999998</v>
      </c>
      <c r="G23" s="2"/>
    </row>
    <row r="24" spans="1:7">
      <c r="A24" s="127">
        <v>1995</v>
      </c>
      <c r="B24" s="60">
        <v>0.13699999999999998</v>
      </c>
      <c r="C24" s="64">
        <v>8.5000000000000006E-2</v>
      </c>
      <c r="D24" s="64">
        <v>0.29299999999999998</v>
      </c>
      <c r="E24" s="64">
        <v>0.14599999999999999</v>
      </c>
      <c r="F24" s="64">
        <v>0.30299999999999999</v>
      </c>
      <c r="G24" s="2"/>
    </row>
    <row r="25" spans="1:7">
      <c r="A25" s="127">
        <v>1994</v>
      </c>
      <c r="B25" s="60">
        <v>0.13800000000000001</v>
      </c>
      <c r="C25" s="64">
        <v>9.4E-2</v>
      </c>
      <c r="D25" s="64">
        <v>0.30599999999999999</v>
      </c>
      <c r="E25" s="64">
        <v>0.14599999999999999</v>
      </c>
      <c r="F25" s="64">
        <v>0.307</v>
      </c>
      <c r="G25" s="2"/>
    </row>
    <row r="26" spans="1:7">
      <c r="A26" s="127">
        <v>1993</v>
      </c>
      <c r="B26" s="60">
        <v>0.14499999999999999</v>
      </c>
      <c r="C26" s="64">
        <v>9.9000000000000005E-2</v>
      </c>
      <c r="D26" s="64">
        <v>0.33100000000000002</v>
      </c>
      <c r="E26" s="64">
        <v>0.153</v>
      </c>
      <c r="F26" s="64">
        <v>0.30599999999999999</v>
      </c>
      <c r="G26" s="2"/>
    </row>
    <row r="27" spans="1:7">
      <c r="A27" s="127">
        <v>1992</v>
      </c>
      <c r="B27" s="60">
        <v>0.151</v>
      </c>
      <c r="C27" s="64">
        <v>9.6000000000000002E-2</v>
      </c>
      <c r="D27" s="64">
        <v>0.33399999999999996</v>
      </c>
      <c r="E27" s="64">
        <v>0.127</v>
      </c>
      <c r="F27" s="64">
        <v>0.29600000000000004</v>
      </c>
      <c r="G27" s="2"/>
    </row>
    <row r="28" spans="1:7">
      <c r="A28" s="127">
        <v>1991</v>
      </c>
      <c r="B28" s="60">
        <v>0.14800000000000002</v>
      </c>
      <c r="C28" s="64">
        <v>9.4E-2</v>
      </c>
      <c r="D28" s="64">
        <v>0.32700000000000001</v>
      </c>
      <c r="E28" s="64">
        <v>0.13800000000000001</v>
      </c>
      <c r="F28" s="64">
        <v>0.28699999999999998</v>
      </c>
      <c r="G28" s="2"/>
    </row>
    <row r="29" spans="1:7">
      <c r="A29" s="127">
        <v>1990</v>
      </c>
      <c r="B29" s="60">
        <v>0.14199999999999999</v>
      </c>
      <c r="C29" s="64">
        <v>8.8000000000000009E-2</v>
      </c>
      <c r="D29" s="64">
        <v>0.31900000000000001</v>
      </c>
      <c r="E29" s="64">
        <v>0.122</v>
      </c>
      <c r="F29" s="64">
        <v>0.28100000000000003</v>
      </c>
      <c r="G29" s="2"/>
    </row>
    <row r="30" spans="1:7">
      <c r="A30" s="127">
        <v>1989</v>
      </c>
      <c r="B30" s="60">
        <v>0.13500000000000001</v>
      </c>
      <c r="C30" s="64">
        <v>8.3000000000000004E-2</v>
      </c>
      <c r="D30" s="64">
        <v>0.307</v>
      </c>
      <c r="E30" s="64">
        <v>0.14099999999999999</v>
      </c>
      <c r="F30" s="64">
        <v>0.26200000000000001</v>
      </c>
      <c r="G30" s="2"/>
    </row>
    <row r="31" spans="1:7">
      <c r="A31" s="127">
        <v>1988</v>
      </c>
      <c r="B31" s="60">
        <v>0.128</v>
      </c>
      <c r="C31" s="64">
        <v>8.4000000000000005E-2</v>
      </c>
      <c r="D31" s="64">
        <v>0.313</v>
      </c>
      <c r="E31" s="64">
        <v>0.17300000000000001</v>
      </c>
      <c r="F31" s="64">
        <v>0.26700000000000002</v>
      </c>
      <c r="G31" s="2"/>
    </row>
    <row r="32" spans="1:7">
      <c r="A32" s="127">
        <v>1987</v>
      </c>
      <c r="B32" s="60">
        <v>0.13</v>
      </c>
      <c r="C32" s="64">
        <v>8.6999999999999994E-2</v>
      </c>
      <c r="D32" s="64">
        <v>0.32400000000000001</v>
      </c>
      <c r="E32" s="64">
        <v>0.161</v>
      </c>
      <c r="F32" s="64">
        <v>0.28000000000000003</v>
      </c>
      <c r="G32" s="2"/>
    </row>
    <row r="33" spans="1:7">
      <c r="A33" s="127">
        <v>1986</v>
      </c>
      <c r="B33" s="60">
        <v>0.13400000000000001</v>
      </c>
      <c r="C33" s="64">
        <v>9.4E-2</v>
      </c>
      <c r="D33" s="64">
        <v>0.311</v>
      </c>
      <c r="E33" s="62" t="s">
        <v>36</v>
      </c>
      <c r="F33" s="64">
        <v>0.27300000000000002</v>
      </c>
      <c r="G33" s="2"/>
    </row>
    <row r="34" spans="1:7">
      <c r="A34" s="127">
        <v>1985</v>
      </c>
      <c r="B34" s="60">
        <v>0.13600000000000001</v>
      </c>
      <c r="C34" s="64">
        <v>9.6999999999999989E-2</v>
      </c>
      <c r="D34" s="64">
        <v>0.313</v>
      </c>
      <c r="E34" s="62" t="s">
        <v>36</v>
      </c>
      <c r="F34" s="64">
        <v>0.28999999999999998</v>
      </c>
      <c r="G34" s="2"/>
    </row>
    <row r="35" spans="1:7">
      <c r="A35" s="127">
        <v>1984</v>
      </c>
      <c r="B35" s="60">
        <v>0.14000000000000001</v>
      </c>
      <c r="C35" s="64">
        <v>0.1</v>
      </c>
      <c r="D35" s="64">
        <v>0.33799999999999997</v>
      </c>
      <c r="E35" s="62" t="s">
        <v>36</v>
      </c>
      <c r="F35" s="64">
        <v>0.28399999999999997</v>
      </c>
      <c r="G35" s="2"/>
    </row>
    <row r="36" spans="1:7">
      <c r="A36" s="126">
        <v>1983</v>
      </c>
      <c r="B36" s="59">
        <v>0.14400000000000002</v>
      </c>
      <c r="C36" s="63">
        <v>0.10800000000000001</v>
      </c>
      <c r="D36" s="63">
        <v>0.35700000000000004</v>
      </c>
      <c r="E36" s="62" t="s">
        <v>36</v>
      </c>
      <c r="F36" s="63">
        <v>0.28000000000000003</v>
      </c>
      <c r="G36" s="2"/>
    </row>
    <row r="37" spans="1:7">
      <c r="A37" s="126">
        <v>1982</v>
      </c>
      <c r="B37" s="59">
        <v>0.152</v>
      </c>
      <c r="C37" s="63">
        <v>0.106</v>
      </c>
      <c r="D37" s="63">
        <v>0.35600000000000004</v>
      </c>
      <c r="E37" s="62" t="s">
        <v>36</v>
      </c>
      <c r="F37" s="63">
        <v>0.29899999999999999</v>
      </c>
      <c r="G37" s="2"/>
    </row>
    <row r="38" spans="1:7">
      <c r="A38" s="126">
        <v>1981</v>
      </c>
      <c r="B38" s="59">
        <v>0.15</v>
      </c>
      <c r="C38" s="63">
        <v>9.9000000000000005E-2</v>
      </c>
      <c r="D38" s="63">
        <v>0.34200000000000003</v>
      </c>
      <c r="E38" s="62" t="s">
        <v>36</v>
      </c>
      <c r="F38" s="63">
        <v>0.26500000000000001</v>
      </c>
      <c r="G38" s="2"/>
    </row>
    <row r="39" spans="1:7">
      <c r="A39" s="126">
        <v>1980</v>
      </c>
      <c r="B39" s="59">
        <v>0.14000000000000001</v>
      </c>
      <c r="C39" s="63">
        <v>9.0999999999999998E-2</v>
      </c>
      <c r="D39" s="63">
        <v>0.32500000000000001</v>
      </c>
      <c r="E39" s="62" t="s">
        <v>36</v>
      </c>
      <c r="F39" s="63">
        <v>0.25700000000000001</v>
      </c>
      <c r="G39" s="2"/>
    </row>
    <row r="40" spans="1:7">
      <c r="A40" s="126">
        <v>1979</v>
      </c>
      <c r="B40" s="59">
        <v>0.13</v>
      </c>
      <c r="C40" s="63">
        <v>8.1000000000000003E-2</v>
      </c>
      <c r="D40" s="63">
        <v>0.31</v>
      </c>
      <c r="E40" s="62" t="s">
        <v>36</v>
      </c>
      <c r="F40" s="63">
        <v>0.218</v>
      </c>
    </row>
    <row r="41" spans="1:7">
      <c r="A41" s="126">
        <v>1978</v>
      </c>
      <c r="B41" s="59">
        <v>0.11699999999999999</v>
      </c>
      <c r="C41" s="63">
        <v>7.9000000000000001E-2</v>
      </c>
      <c r="D41" s="63">
        <v>0.30599999999999999</v>
      </c>
      <c r="E41" s="62" t="s">
        <v>36</v>
      </c>
      <c r="F41" s="63">
        <v>0.21600000000000003</v>
      </c>
    </row>
    <row r="42" spans="1:7">
      <c r="A42" s="126">
        <v>1977</v>
      </c>
      <c r="B42" s="59">
        <v>0.114</v>
      </c>
      <c r="C42" s="63">
        <v>0.08</v>
      </c>
      <c r="D42" s="63">
        <v>0.313</v>
      </c>
      <c r="E42" s="62" t="s">
        <v>36</v>
      </c>
      <c r="F42" s="63">
        <v>0.22399999999999998</v>
      </c>
    </row>
    <row r="43" spans="1:7">
      <c r="A43" s="126">
        <v>1976</v>
      </c>
      <c r="B43" s="59">
        <v>0.11599999999999999</v>
      </c>
      <c r="C43" s="63">
        <v>8.1000000000000003E-2</v>
      </c>
      <c r="D43" s="63">
        <v>0.311</v>
      </c>
      <c r="E43" s="62" t="s">
        <v>36</v>
      </c>
      <c r="F43" s="63">
        <v>0.247</v>
      </c>
    </row>
    <row r="44" spans="1:7">
      <c r="A44" s="126">
        <v>1975</v>
      </c>
      <c r="B44" s="59">
        <v>0.11800000000000001</v>
      </c>
      <c r="C44" s="63">
        <v>8.5999999999999993E-2</v>
      </c>
      <c r="D44" s="63">
        <v>0.313</v>
      </c>
      <c r="E44" s="62" t="s">
        <v>36</v>
      </c>
      <c r="F44" s="63">
        <v>0.26899999999999996</v>
      </c>
    </row>
    <row r="45" spans="1:7">
      <c r="A45" s="126">
        <v>1974</v>
      </c>
      <c r="B45" s="59">
        <v>0.12300000000000001</v>
      </c>
      <c r="C45" s="63">
        <v>7.6999999999999999E-2</v>
      </c>
      <c r="D45" s="63">
        <v>0.30299999999999999</v>
      </c>
      <c r="E45" s="62" t="s">
        <v>36</v>
      </c>
      <c r="F45" s="63">
        <v>0.23</v>
      </c>
    </row>
    <row r="46" spans="1:7">
      <c r="A46" s="126">
        <v>1973</v>
      </c>
      <c r="B46" s="59">
        <v>0.11199999999999999</v>
      </c>
      <c r="C46" s="63">
        <v>7.4999999999999997E-2</v>
      </c>
      <c r="D46" s="63">
        <v>0.314</v>
      </c>
      <c r="E46" s="62" t="s">
        <v>36</v>
      </c>
      <c r="F46" s="63">
        <v>0.21899999999999997</v>
      </c>
    </row>
    <row r="47" spans="1:7">
      <c r="A47" s="126">
        <v>1972</v>
      </c>
      <c r="B47" s="59">
        <v>0.111</v>
      </c>
      <c r="C47" s="280">
        <v>0.09</v>
      </c>
      <c r="D47" s="63">
        <v>0.33299999999999996</v>
      </c>
      <c r="E47" s="62" t="s">
        <v>36</v>
      </c>
      <c r="F47" s="62" t="s">
        <v>36</v>
      </c>
    </row>
    <row r="48" spans="1:7">
      <c r="A48" s="126">
        <v>1971</v>
      </c>
      <c r="B48" s="59">
        <v>0.11900000000000001</v>
      </c>
      <c r="C48" s="280">
        <v>9.9000000000000005E-2</v>
      </c>
      <c r="D48" s="63">
        <v>0.32500000000000001</v>
      </c>
      <c r="E48" s="62" t="s">
        <v>36</v>
      </c>
      <c r="F48" s="62" t="s">
        <v>36</v>
      </c>
    </row>
    <row r="49" spans="1:6">
      <c r="A49" s="126">
        <v>1970</v>
      </c>
      <c r="B49" s="59">
        <v>0.125</v>
      </c>
      <c r="C49" s="280">
        <v>9.9000000000000005E-2</v>
      </c>
      <c r="D49" s="63">
        <v>0.33500000000000002</v>
      </c>
      <c r="E49" s="62" t="s">
        <v>36</v>
      </c>
      <c r="F49" s="62" t="s">
        <v>36</v>
      </c>
    </row>
    <row r="50" spans="1:6">
      <c r="A50" s="126">
        <v>1969</v>
      </c>
      <c r="B50" s="59">
        <v>0.126</v>
      </c>
      <c r="C50" s="280">
        <v>9.5000000000000001E-2</v>
      </c>
      <c r="D50" s="63">
        <v>0.32200000000000001</v>
      </c>
      <c r="E50" s="62" t="s">
        <v>36</v>
      </c>
      <c r="F50" s="62" t="s">
        <v>36</v>
      </c>
    </row>
    <row r="51" spans="1:6">
      <c r="A51" s="126">
        <v>1968</v>
      </c>
      <c r="B51" s="59">
        <v>0.121</v>
      </c>
      <c r="C51" s="280">
        <v>0.1</v>
      </c>
      <c r="D51" s="63">
        <v>0.34700000000000003</v>
      </c>
      <c r="E51" s="62" t="s">
        <v>36</v>
      </c>
      <c r="F51" s="62" t="s">
        <v>36</v>
      </c>
    </row>
    <row r="52" spans="1:6">
      <c r="A52" s="126">
        <v>1967</v>
      </c>
      <c r="B52" s="59">
        <v>0.128</v>
      </c>
      <c r="C52" s="280">
        <v>0.11</v>
      </c>
      <c r="D52" s="63">
        <v>0.39299999999999996</v>
      </c>
      <c r="E52" s="62" t="s">
        <v>36</v>
      </c>
      <c r="F52" s="62" t="s">
        <v>36</v>
      </c>
    </row>
    <row r="53" spans="1:6">
      <c r="A53" s="126">
        <v>1966</v>
      </c>
      <c r="B53" s="61">
        <v>0.14199999999999999</v>
      </c>
      <c r="C53" s="291">
        <v>0.113</v>
      </c>
      <c r="D53" s="287">
        <v>0.41799999999999998</v>
      </c>
      <c r="E53" s="290" t="s">
        <v>36</v>
      </c>
      <c r="F53" s="290" t="s">
        <v>36</v>
      </c>
    </row>
    <row r="54" spans="1:6" ht="57.75" customHeight="1">
      <c r="A54" s="340" t="s">
        <v>2282</v>
      </c>
      <c r="B54" s="340"/>
      <c r="C54" s="340"/>
      <c r="D54" s="340"/>
      <c r="E54" s="340"/>
      <c r="F54" s="340"/>
    </row>
    <row r="55" spans="1:6" ht="27.75" customHeight="1">
      <c r="A55" s="342" t="s">
        <v>110</v>
      </c>
      <c r="B55" s="342"/>
      <c r="C55" s="342"/>
      <c r="D55" s="342"/>
      <c r="E55" s="342"/>
      <c r="F55" s="342"/>
    </row>
  </sheetData>
  <sortState ref="A5:F53">
    <sortCondition descending="1" ref="A5"/>
  </sortState>
  <mergeCells count="3">
    <mergeCell ref="A55:F55"/>
    <mergeCell ref="A54:F54"/>
    <mergeCell ref="A3:F3"/>
  </mergeCells>
  <hyperlinks>
    <hyperlink ref="A1" location="TOC!A1" display="Table of Contents"/>
  </hyperlinks>
  <pageMargins left="0.7" right="0.7" top="0.75" bottom="0.75" header="0.3" footer="0.3"/>
  <pageSetup scale="7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G18"/>
  <sheetViews>
    <sheetView zoomScaleNormal="100" zoomScaleSheetLayoutView="100" workbookViewId="0">
      <selection activeCell="S3" sqref="S3"/>
    </sheetView>
  </sheetViews>
  <sheetFormatPr defaultRowHeight="15"/>
  <cols>
    <col min="1" max="1" width="22" customWidth="1"/>
    <col min="2" max="2" width="9.7109375" customWidth="1"/>
  </cols>
  <sheetData>
    <row r="1" spans="1:7">
      <c r="A1" s="16" t="s">
        <v>32</v>
      </c>
      <c r="B1" s="96"/>
    </row>
    <row r="2" spans="1:7">
      <c r="A2" s="143" t="s">
        <v>2184</v>
      </c>
      <c r="B2" s="96"/>
    </row>
    <row r="3" spans="1:7" ht="48" customHeight="1">
      <c r="A3" s="329" t="s">
        <v>2188</v>
      </c>
      <c r="B3" s="329"/>
      <c r="C3" s="329"/>
      <c r="D3" s="329"/>
    </row>
    <row r="4" spans="1:7">
      <c r="A4" s="167"/>
      <c r="B4" s="39">
        <v>1967</v>
      </c>
      <c r="C4" s="39">
        <v>2012</v>
      </c>
      <c r="D4" s="84"/>
    </row>
    <row r="5" spans="1:7">
      <c r="A5" s="84" t="s">
        <v>2187</v>
      </c>
      <c r="B5" s="84"/>
      <c r="C5" s="84"/>
      <c r="D5" s="84"/>
    </row>
    <row r="6" spans="1:7">
      <c r="A6" s="168" t="s">
        <v>2185</v>
      </c>
      <c r="B6" s="325">
        <v>50.9</v>
      </c>
      <c r="C6" s="325">
        <v>50.3</v>
      </c>
      <c r="D6" s="325"/>
      <c r="F6" s="166"/>
      <c r="G6" s="166"/>
    </row>
    <row r="7" spans="1:7">
      <c r="A7" s="139" t="s">
        <v>2186</v>
      </c>
      <c r="B7" s="319">
        <v>2.6</v>
      </c>
      <c r="C7" s="319">
        <v>39.9</v>
      </c>
      <c r="D7" s="325"/>
      <c r="F7" s="166"/>
      <c r="G7" s="166"/>
    </row>
    <row r="8" spans="1:7">
      <c r="A8" s="84"/>
      <c r="B8" s="169"/>
      <c r="C8" s="169"/>
      <c r="D8" s="84"/>
      <c r="F8" s="166"/>
      <c r="G8" s="166"/>
    </row>
    <row r="9" spans="1:7">
      <c r="A9" s="168"/>
      <c r="B9" s="169"/>
      <c r="C9" s="169"/>
      <c r="D9" s="84"/>
      <c r="F9" s="166"/>
      <c r="G9" s="166"/>
    </row>
    <row r="10" spans="1:7">
      <c r="A10" s="260"/>
      <c r="B10" s="320"/>
      <c r="C10" s="320"/>
      <c r="D10" s="84"/>
      <c r="F10" s="166"/>
      <c r="G10" s="166"/>
    </row>
    <row r="11" spans="1:7">
      <c r="A11" s="84"/>
      <c r="B11" s="84"/>
      <c r="C11" s="84"/>
      <c r="D11" s="84"/>
    </row>
    <row r="12" spans="1:7" ht="74.25" customHeight="1">
      <c r="A12" s="328" t="s">
        <v>2328</v>
      </c>
      <c r="B12" s="328"/>
      <c r="C12" s="328"/>
      <c r="D12" s="328"/>
    </row>
    <row r="15" spans="1:7">
      <c r="C15" s="166"/>
      <c r="D15" s="166"/>
    </row>
    <row r="16" spans="1:7">
      <c r="C16" s="166"/>
      <c r="D16" s="166"/>
    </row>
    <row r="17" spans="3:4">
      <c r="C17" s="166"/>
      <c r="D17" s="166"/>
    </row>
    <row r="18" spans="3:4">
      <c r="C18" s="166"/>
      <c r="D18" s="166"/>
    </row>
  </sheetData>
  <mergeCells count="2">
    <mergeCell ref="A12:D12"/>
    <mergeCell ref="A3:D3"/>
  </mergeCells>
  <hyperlinks>
    <hyperlink ref="A1" location="TOC!A1" display="Table of Contents"/>
  </hyperlink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13"/>
  <sheetViews>
    <sheetView zoomScaleNormal="100" workbookViewId="0">
      <selection activeCell="A27" sqref="A27"/>
    </sheetView>
  </sheetViews>
  <sheetFormatPr defaultRowHeight="12.75"/>
  <cols>
    <col min="1" max="1" width="16.42578125" style="2" customWidth="1"/>
    <col min="2" max="2" width="13.28515625" style="2" customWidth="1"/>
    <col min="3" max="3" width="11.140625" style="2" customWidth="1"/>
    <col min="4" max="4" width="12.5703125" style="2" customWidth="1"/>
    <col min="5" max="5" width="11.140625" style="2" customWidth="1"/>
    <col min="6" max="6" width="10.140625" style="2" bestFit="1" customWidth="1"/>
    <col min="7" max="7" width="9.28515625" style="2" bestFit="1" customWidth="1"/>
    <col min="8" max="8" width="10.140625" style="2" bestFit="1" customWidth="1"/>
    <col min="9" max="16384" width="9.140625" style="2"/>
  </cols>
  <sheetData>
    <row r="1" spans="1:10">
      <c r="A1" s="20" t="s">
        <v>32</v>
      </c>
      <c r="C1" s="21"/>
    </row>
    <row r="2" spans="1:10">
      <c r="A2" s="236" t="s">
        <v>108</v>
      </c>
    </row>
    <row r="3" spans="1:10" s="78" customFormat="1" ht="36.75" customHeight="1">
      <c r="A3" s="344" t="s">
        <v>2255</v>
      </c>
      <c r="B3" s="344"/>
      <c r="C3" s="344"/>
      <c r="D3" s="344"/>
      <c r="E3" s="344"/>
      <c r="F3" s="17"/>
    </row>
    <row r="4" spans="1:10" s="78" customFormat="1">
      <c r="A4" s="79"/>
      <c r="B4" s="17"/>
      <c r="C4" s="17"/>
      <c r="D4" s="17"/>
      <c r="E4" s="17"/>
      <c r="F4" s="17"/>
    </row>
    <row r="5" spans="1:10" ht="36" customHeight="1">
      <c r="A5" s="129"/>
      <c r="B5" s="66" t="s">
        <v>99</v>
      </c>
      <c r="C5" s="66" t="s">
        <v>81</v>
      </c>
      <c r="D5" s="66" t="s">
        <v>80</v>
      </c>
      <c r="E5" s="66" t="s">
        <v>8</v>
      </c>
    </row>
    <row r="6" spans="1:10" ht="30" customHeight="1">
      <c r="A6" s="123">
        <v>1974</v>
      </c>
      <c r="B6" s="100">
        <v>13.217000000000001</v>
      </c>
      <c r="C6" s="100">
        <v>7.1820000000000004</v>
      </c>
      <c r="D6" s="101" t="s">
        <v>36</v>
      </c>
      <c r="E6" s="100">
        <v>2.5750000000000002</v>
      </c>
      <c r="F6" s="81"/>
      <c r="G6" s="81"/>
      <c r="H6" s="80"/>
      <c r="I6" s="81"/>
    </row>
    <row r="7" spans="1:10" ht="30" customHeight="1">
      <c r="A7" s="123">
        <v>1984</v>
      </c>
      <c r="B7" s="100">
        <v>18.3</v>
      </c>
      <c r="C7" s="100">
        <v>9.49</v>
      </c>
      <c r="D7" s="100">
        <v>1.0209999999999999</v>
      </c>
      <c r="E7" s="100">
        <v>4.806</v>
      </c>
      <c r="F7" s="81"/>
      <c r="G7" s="81"/>
      <c r="H7" s="81"/>
      <c r="I7" s="81"/>
      <c r="J7" s="81"/>
    </row>
    <row r="8" spans="1:10" ht="30" customHeight="1">
      <c r="A8" s="123">
        <v>1994</v>
      </c>
      <c r="B8" s="100">
        <v>18.11</v>
      </c>
      <c r="C8" s="100">
        <v>10.196</v>
      </c>
      <c r="D8" s="100">
        <v>0.97399999999999998</v>
      </c>
      <c r="E8" s="100">
        <v>8.4160000000000004</v>
      </c>
      <c r="F8" s="81"/>
      <c r="G8" s="81"/>
      <c r="H8" s="81"/>
      <c r="I8" s="81"/>
      <c r="J8" s="81"/>
    </row>
    <row r="9" spans="1:10" ht="30" customHeight="1">
      <c r="A9" s="123">
        <v>2004</v>
      </c>
      <c r="B9" s="100">
        <v>16.908000000000001</v>
      </c>
      <c r="C9" s="100">
        <v>9.0139999999999993</v>
      </c>
      <c r="D9" s="100">
        <v>1.2010000000000001</v>
      </c>
      <c r="E9" s="100">
        <v>9.1219999999999999</v>
      </c>
      <c r="F9" s="81"/>
      <c r="G9" s="81"/>
      <c r="H9" s="81"/>
      <c r="I9" s="81"/>
      <c r="J9" s="81"/>
    </row>
    <row r="10" spans="1:10" ht="30" customHeight="1">
      <c r="A10" s="124">
        <v>2014</v>
      </c>
      <c r="B10" s="102">
        <v>19.652000000000001</v>
      </c>
      <c r="C10" s="102">
        <v>10.755000000000001</v>
      </c>
      <c r="D10" s="102">
        <v>2.137</v>
      </c>
      <c r="E10" s="102">
        <v>13.103999999999999</v>
      </c>
      <c r="F10" s="81"/>
      <c r="G10" s="81"/>
      <c r="H10" s="81"/>
      <c r="I10" s="81"/>
      <c r="J10" s="81"/>
    </row>
    <row r="11" spans="1:10">
      <c r="A11" s="17"/>
    </row>
    <row r="12" spans="1:10" ht="42.75" customHeight="1">
      <c r="A12" s="332" t="s">
        <v>2283</v>
      </c>
      <c r="B12" s="332"/>
      <c r="C12" s="332"/>
      <c r="D12" s="332"/>
      <c r="E12" s="332"/>
    </row>
    <row r="13" spans="1:10" ht="47.25" customHeight="1">
      <c r="A13" s="332" t="s">
        <v>2290</v>
      </c>
      <c r="B13" s="332"/>
      <c r="C13" s="332"/>
      <c r="D13" s="332"/>
      <c r="E13" s="332"/>
    </row>
  </sheetData>
  <mergeCells count="3">
    <mergeCell ref="A13:E13"/>
    <mergeCell ref="A3:E3"/>
    <mergeCell ref="A12:E12"/>
  </mergeCells>
  <hyperlinks>
    <hyperlink ref="A1" location="TOC!A1" display="Table of Contents"/>
  </hyperlink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75"/>
  <sheetViews>
    <sheetView zoomScaleNormal="100" workbookViewId="0">
      <selection activeCell="Q7" sqref="Q7"/>
    </sheetView>
  </sheetViews>
  <sheetFormatPr defaultRowHeight="12.75"/>
  <cols>
    <col min="1" max="1" width="12.140625" style="27" customWidth="1"/>
    <col min="2" max="4" width="13.140625" style="36" customWidth="1"/>
    <col min="5" max="5" width="14" style="36" customWidth="1"/>
    <col min="6" max="16384" width="9.140625" style="15"/>
  </cols>
  <sheetData>
    <row r="1" spans="1:9">
      <c r="A1" s="25" t="s">
        <v>32</v>
      </c>
      <c r="C1" s="51"/>
    </row>
    <row r="2" spans="1:9">
      <c r="A2" s="238" t="s">
        <v>18</v>
      </c>
    </row>
    <row r="3" spans="1:9" s="11" customFormat="1" ht="37.5" customHeight="1">
      <c r="A3" s="341" t="s">
        <v>2256</v>
      </c>
      <c r="B3" s="341"/>
      <c r="C3" s="341"/>
      <c r="D3" s="341"/>
      <c r="E3" s="341"/>
    </row>
    <row r="4" spans="1:9" ht="25.5">
      <c r="A4" s="68"/>
      <c r="B4" s="105" t="s">
        <v>29</v>
      </c>
      <c r="C4" s="105" t="s">
        <v>20</v>
      </c>
      <c r="D4" s="105" t="s">
        <v>21</v>
      </c>
      <c r="E4" s="105" t="s">
        <v>22</v>
      </c>
      <c r="F4" s="40"/>
      <c r="G4" s="40"/>
      <c r="H4" s="40"/>
      <c r="I4" s="40"/>
    </row>
    <row r="5" spans="1:9" ht="12.95" customHeight="1">
      <c r="A5" s="326">
        <v>2014</v>
      </c>
      <c r="B5" s="214">
        <v>0.28876483313493578</v>
      </c>
      <c r="C5" s="214">
        <v>0.14219183096654497</v>
      </c>
      <c r="D5" s="214">
        <v>0.10206543441932141</v>
      </c>
      <c r="E5" s="214">
        <v>5.0020053042840205E-2</v>
      </c>
      <c r="F5" s="6"/>
      <c r="G5" s="6"/>
      <c r="H5" s="6"/>
      <c r="I5" s="6"/>
    </row>
    <row r="6" spans="1:9" ht="12.95" customHeight="1">
      <c r="A6" s="326">
        <v>2013</v>
      </c>
      <c r="B6" s="214">
        <v>0.29978371382683505</v>
      </c>
      <c r="C6" s="214">
        <v>0.14033274723555192</v>
      </c>
      <c r="D6" s="214">
        <v>0.10389116470894466</v>
      </c>
      <c r="E6" s="214">
        <v>4.4165956278322253E-2</v>
      </c>
      <c r="F6" s="6"/>
      <c r="G6" s="6"/>
      <c r="H6" s="6"/>
      <c r="I6" s="6"/>
    </row>
    <row r="7" spans="1:9" ht="12.95" customHeight="1">
      <c r="A7" s="326">
        <v>2012</v>
      </c>
      <c r="B7" s="214">
        <v>0.29699999999999999</v>
      </c>
      <c r="C7" s="214">
        <v>0.13900000000000001</v>
      </c>
      <c r="D7" s="214">
        <v>0.1</v>
      </c>
      <c r="E7" s="214">
        <v>4.4999999999999998E-2</v>
      </c>
      <c r="F7" s="6"/>
      <c r="G7" s="6"/>
      <c r="H7" s="6"/>
      <c r="I7" s="6"/>
    </row>
    <row r="8" spans="1:9" ht="12.95" customHeight="1">
      <c r="A8" s="326">
        <v>2011</v>
      </c>
      <c r="B8" s="214">
        <v>0.28299999999999997</v>
      </c>
      <c r="C8" s="214">
        <v>0.13700000000000001</v>
      </c>
      <c r="D8" s="214">
        <v>9.8000000000000004E-2</v>
      </c>
      <c r="E8" s="214">
        <v>4.7E-2</v>
      </c>
      <c r="F8" s="6"/>
      <c r="G8" s="6"/>
      <c r="H8" s="6"/>
      <c r="I8" s="6"/>
    </row>
    <row r="9" spans="1:9" ht="12.95" customHeight="1">
      <c r="A9" s="326">
        <v>2010</v>
      </c>
      <c r="B9" s="214">
        <v>0.29299999999999998</v>
      </c>
      <c r="C9" s="214">
        <v>0.13500000000000001</v>
      </c>
      <c r="D9" s="214">
        <v>9.4E-2</v>
      </c>
      <c r="E9" s="214">
        <v>4.2999999999999997E-2</v>
      </c>
      <c r="F9" s="6"/>
      <c r="G9" s="6"/>
      <c r="H9" s="6"/>
      <c r="I9" s="6"/>
    </row>
    <row r="10" spans="1:9" ht="12.95" customHeight="1">
      <c r="A10" s="326">
        <v>2009</v>
      </c>
      <c r="B10" s="214">
        <v>0.27100000000000002</v>
      </c>
      <c r="C10" s="214">
        <v>0.124</v>
      </c>
      <c r="D10" s="214">
        <v>9.4E-2</v>
      </c>
      <c r="E10" s="214">
        <v>4.1000000000000002E-2</v>
      </c>
      <c r="F10" s="6"/>
      <c r="G10" s="6"/>
      <c r="H10" s="6"/>
      <c r="I10" s="6"/>
    </row>
    <row r="11" spans="1:9" ht="12.95" customHeight="1">
      <c r="A11" s="326">
        <v>2008</v>
      </c>
      <c r="B11" s="214">
        <v>0.26</v>
      </c>
      <c r="C11" s="214">
        <v>0.115</v>
      </c>
      <c r="D11" s="214">
        <v>8.4000000000000005E-2</v>
      </c>
      <c r="E11" s="214">
        <v>3.7999999999999999E-2</v>
      </c>
      <c r="F11" s="6"/>
      <c r="G11" s="6"/>
      <c r="H11" s="6"/>
      <c r="I11" s="6"/>
    </row>
    <row r="12" spans="1:9" ht="12.95" customHeight="1">
      <c r="A12" s="326">
        <v>2007</v>
      </c>
      <c r="B12" s="214">
        <v>0.248</v>
      </c>
      <c r="C12" s="214">
        <v>0.111</v>
      </c>
      <c r="D12" s="214">
        <v>7.1999999999999995E-2</v>
      </c>
      <c r="E12" s="214">
        <v>3.5000000000000003E-2</v>
      </c>
      <c r="F12" s="6"/>
      <c r="G12" s="6"/>
      <c r="H12" s="6"/>
      <c r="I12" s="6"/>
    </row>
    <row r="13" spans="1:9" ht="12.95" customHeight="1">
      <c r="A13" s="326">
        <v>2006</v>
      </c>
      <c r="B13" s="214">
        <v>0.22800000000000001</v>
      </c>
      <c r="C13" s="214">
        <v>0.106</v>
      </c>
      <c r="D13" s="214">
        <v>7.4999999999999997E-2</v>
      </c>
      <c r="E13" s="214">
        <v>3.5999999999999997E-2</v>
      </c>
      <c r="F13" s="6"/>
      <c r="G13" s="6"/>
      <c r="H13" s="6"/>
      <c r="I13" s="6"/>
    </row>
    <row r="14" spans="1:9" ht="12.95" customHeight="1">
      <c r="A14" s="326">
        <v>2005</v>
      </c>
      <c r="B14" s="214">
        <v>0.23799999999999999</v>
      </c>
      <c r="C14" s="214">
        <v>0.108</v>
      </c>
      <c r="D14" s="214">
        <v>7.6999999999999999E-2</v>
      </c>
      <c r="E14" s="214">
        <v>3.5999999999999997E-2</v>
      </c>
      <c r="F14" s="6"/>
      <c r="G14" s="6"/>
      <c r="H14" s="6"/>
      <c r="I14" s="6"/>
    </row>
    <row r="15" spans="1:9" ht="12.95" customHeight="1">
      <c r="A15" s="326">
        <v>2004</v>
      </c>
      <c r="B15" s="214">
        <v>0.23699999999999999</v>
      </c>
      <c r="C15" s="214">
        <v>0.109</v>
      </c>
      <c r="D15" s="214">
        <v>7.2999999999999995E-2</v>
      </c>
      <c r="E15" s="214">
        <v>0.04</v>
      </c>
      <c r="F15" s="6"/>
      <c r="G15" s="6"/>
      <c r="H15" s="6"/>
      <c r="I15" s="6"/>
    </row>
    <row r="16" spans="1:9" ht="12.95" customHeight="1">
      <c r="A16" s="326">
        <v>2003</v>
      </c>
      <c r="B16" s="214">
        <v>0.23300000000000001</v>
      </c>
      <c r="C16" s="214">
        <v>0.106</v>
      </c>
      <c r="D16" s="214">
        <v>7.4999999999999997E-2</v>
      </c>
      <c r="E16" s="214">
        <v>3.7999999999999999E-2</v>
      </c>
      <c r="F16" s="6"/>
      <c r="G16" s="6"/>
      <c r="H16" s="6"/>
      <c r="I16" s="6"/>
    </row>
    <row r="17" spans="1:10" ht="12.95" customHeight="1">
      <c r="A17" s="326">
        <v>2002</v>
      </c>
      <c r="B17" s="214">
        <v>0.22900000000000001</v>
      </c>
      <c r="C17" s="214">
        <v>0.10299999999999999</v>
      </c>
      <c r="D17" s="214">
        <v>7.0000000000000007E-2</v>
      </c>
      <c r="E17" s="214">
        <v>3.7999999999999999E-2</v>
      </c>
      <c r="F17" s="6"/>
      <c r="G17" s="6"/>
      <c r="H17" s="6"/>
      <c r="I17" s="6"/>
    </row>
    <row r="18" spans="1:10" ht="12.95" customHeight="1">
      <c r="A18" s="326">
        <v>2001</v>
      </c>
      <c r="B18" s="214">
        <v>0.22</v>
      </c>
      <c r="C18" s="214">
        <v>9.6000000000000002E-2</v>
      </c>
      <c r="D18" s="214">
        <v>6.6000000000000003E-2</v>
      </c>
      <c r="E18" s="214">
        <v>3.3000000000000002E-2</v>
      </c>
      <c r="F18" s="6"/>
      <c r="G18" s="6"/>
      <c r="H18" s="6"/>
      <c r="I18" s="6"/>
    </row>
    <row r="19" spans="1:10" ht="12.95" customHeight="1">
      <c r="A19" s="326">
        <v>2000</v>
      </c>
      <c r="B19" s="201">
        <v>0.22</v>
      </c>
      <c r="C19" s="214">
        <v>9.0999999999999998E-2</v>
      </c>
      <c r="D19" s="214">
        <v>6.0999999999999999E-2</v>
      </c>
      <c r="E19" s="214">
        <v>3.1E-2</v>
      </c>
      <c r="F19" s="6"/>
      <c r="G19" s="6"/>
      <c r="H19" s="6"/>
      <c r="I19" s="6"/>
    </row>
    <row r="20" spans="1:10" ht="12.95" customHeight="1">
      <c r="A20" s="326">
        <v>1999</v>
      </c>
      <c r="B20" s="201">
        <v>0.219</v>
      </c>
      <c r="C20" s="214">
        <v>9.0999999999999998E-2</v>
      </c>
      <c r="D20" s="214">
        <v>0.06</v>
      </c>
      <c r="E20" s="214">
        <v>2.8000000000000001E-2</v>
      </c>
      <c r="F20" s="6"/>
      <c r="G20" s="6"/>
      <c r="H20" s="6"/>
      <c r="I20" s="6"/>
    </row>
    <row r="21" spans="1:10" ht="12.95" customHeight="1">
      <c r="A21" s="326">
        <v>1998</v>
      </c>
      <c r="B21" s="201">
        <v>0.23100000000000001</v>
      </c>
      <c r="C21" s="214">
        <v>0.10100000000000001</v>
      </c>
      <c r="D21" s="214">
        <v>6.5000000000000002E-2</v>
      </c>
      <c r="E21" s="214">
        <v>0.03</v>
      </c>
      <c r="F21" s="6"/>
      <c r="G21" s="6"/>
      <c r="H21" s="6"/>
      <c r="I21" s="6"/>
    </row>
    <row r="22" spans="1:10" ht="12.95" customHeight="1">
      <c r="A22" s="326">
        <v>1997</v>
      </c>
      <c r="B22" s="201">
        <v>0.24299999999999999</v>
      </c>
      <c r="C22" s="214">
        <v>9.9000000000000005E-2</v>
      </c>
      <c r="D22" s="214">
        <v>6.5000000000000002E-2</v>
      </c>
      <c r="E22" s="214">
        <v>3.1E-2</v>
      </c>
      <c r="F22" s="6"/>
      <c r="G22" s="6"/>
      <c r="H22" s="6"/>
      <c r="I22" s="6"/>
    </row>
    <row r="23" spans="1:10" ht="12.95" customHeight="1">
      <c r="A23" s="326">
        <v>1996</v>
      </c>
      <c r="B23" s="201">
        <v>0.246</v>
      </c>
      <c r="C23" s="214">
        <v>0.10100000000000001</v>
      </c>
      <c r="D23" s="214">
        <v>6.9000000000000006E-2</v>
      </c>
      <c r="E23" s="214">
        <v>3.3000000000000002E-2</v>
      </c>
      <c r="F23" s="6"/>
      <c r="G23" s="6"/>
      <c r="H23" s="6"/>
      <c r="I23" s="6"/>
    </row>
    <row r="24" spans="1:10" ht="12.95" customHeight="1">
      <c r="A24" s="326">
        <v>1995</v>
      </c>
      <c r="B24" s="201">
        <v>0.246</v>
      </c>
      <c r="C24" s="201">
        <v>9.6000000000000002E-2</v>
      </c>
      <c r="D24" s="201">
        <v>7.0999999999999994E-2</v>
      </c>
      <c r="E24" s="214">
        <v>0.03</v>
      </c>
      <c r="F24" s="6"/>
      <c r="G24" s="6"/>
      <c r="H24" s="6"/>
      <c r="I24" s="6"/>
    </row>
    <row r="25" spans="1:10" ht="12.95" customHeight="1">
      <c r="A25" s="326">
        <v>1994</v>
      </c>
      <c r="B25" s="201">
        <v>0.25600000000000001</v>
      </c>
      <c r="C25" s="201">
        <v>0.106</v>
      </c>
      <c r="D25" s="201">
        <v>7.2999999999999995E-2</v>
      </c>
      <c r="E25" s="214">
        <v>3.3000000000000002E-2</v>
      </c>
      <c r="F25" s="6"/>
      <c r="G25" s="6"/>
      <c r="H25" s="6"/>
      <c r="I25" s="6"/>
    </row>
    <row r="26" spans="1:10" ht="12.95" customHeight="1">
      <c r="A26" s="326">
        <v>1993</v>
      </c>
      <c r="B26" s="201">
        <v>0.26200000000000001</v>
      </c>
      <c r="C26" s="201">
        <v>0.109</v>
      </c>
      <c r="D26" s="201">
        <v>7.2999999999999995E-2</v>
      </c>
      <c r="E26" s="214">
        <v>3.4000000000000002E-2</v>
      </c>
      <c r="F26" s="6"/>
      <c r="G26" s="6"/>
      <c r="H26" s="6"/>
      <c r="I26" s="6"/>
    </row>
    <row r="27" spans="1:10" ht="12.95" customHeight="1">
      <c r="A27" s="326">
        <v>1992</v>
      </c>
      <c r="B27" s="201">
        <v>0.251</v>
      </c>
      <c r="C27" s="201">
        <v>0.104</v>
      </c>
      <c r="D27" s="201">
        <v>7.0000000000000007E-2</v>
      </c>
      <c r="E27" s="214">
        <v>0.03</v>
      </c>
      <c r="F27" s="6"/>
      <c r="G27" s="6"/>
      <c r="H27" s="6"/>
      <c r="I27" s="6"/>
    </row>
    <row r="28" spans="1:10" ht="12.95" customHeight="1">
      <c r="A28" s="326">
        <v>1991</v>
      </c>
      <c r="B28" s="201">
        <v>0.249</v>
      </c>
      <c r="C28" s="201">
        <v>9.6000000000000002E-2</v>
      </c>
      <c r="D28" s="201">
        <v>6.5000000000000002E-2</v>
      </c>
      <c r="E28" s="214">
        <v>3.1E-2</v>
      </c>
      <c r="F28" s="6"/>
      <c r="G28" s="6"/>
      <c r="H28" s="6"/>
      <c r="I28" s="6"/>
    </row>
    <row r="29" spans="1:10" ht="12.95" customHeight="1">
      <c r="A29" s="326">
        <v>1990</v>
      </c>
      <c r="B29" s="201">
        <v>0.23300000000000001</v>
      </c>
      <c r="C29" s="201">
        <v>8.8999999999999996E-2</v>
      </c>
      <c r="D29" s="201">
        <v>5.8000000000000003E-2</v>
      </c>
      <c r="E29" s="201">
        <v>2.4E-2</v>
      </c>
      <c r="F29" s="242"/>
      <c r="G29" s="240"/>
      <c r="H29" s="240"/>
      <c r="I29" s="240"/>
      <c r="J29" s="240"/>
    </row>
    <row r="30" spans="1:10" ht="12.95" customHeight="1">
      <c r="A30" s="326">
        <v>1989</v>
      </c>
      <c r="B30" s="201">
        <v>0.219</v>
      </c>
      <c r="C30" s="201">
        <v>8.3000000000000004E-2</v>
      </c>
      <c r="D30" s="201">
        <v>5.3999999999999999E-2</v>
      </c>
      <c r="E30" s="201">
        <v>2.1999999999999999E-2</v>
      </c>
      <c r="F30" s="326"/>
      <c r="G30" s="214"/>
      <c r="H30" s="214"/>
      <c r="I30" s="214"/>
      <c r="J30" s="214"/>
    </row>
    <row r="31" spans="1:10" ht="12.95" customHeight="1">
      <c r="A31" s="326">
        <v>1988</v>
      </c>
      <c r="B31" s="201">
        <v>0.221</v>
      </c>
      <c r="C31" s="201">
        <v>8.3000000000000004E-2</v>
      </c>
      <c r="D31" s="201">
        <v>5.3999999999999999E-2</v>
      </c>
      <c r="E31" s="201">
        <v>2.5000000000000001E-2</v>
      </c>
      <c r="F31" s="326"/>
      <c r="G31" s="214"/>
      <c r="H31" s="214"/>
      <c r="I31" s="214"/>
      <c r="J31" s="214"/>
    </row>
    <row r="32" spans="1:10" ht="12.95" customHeight="1">
      <c r="A32" s="326">
        <v>1987</v>
      </c>
      <c r="B32" s="201">
        <v>0.219</v>
      </c>
      <c r="C32" s="201">
        <v>8.5000000000000006E-2</v>
      </c>
      <c r="D32" s="201">
        <v>5.7000000000000002E-2</v>
      </c>
      <c r="E32" s="201">
        <v>2.9000000000000001E-2</v>
      </c>
      <c r="F32" s="326"/>
      <c r="G32" s="214"/>
      <c r="H32" s="214"/>
      <c r="I32" s="214"/>
      <c r="J32" s="214"/>
    </row>
    <row r="33" spans="1:11" ht="12.95" customHeight="1">
      <c r="A33" s="326">
        <v>1986</v>
      </c>
      <c r="B33" s="201">
        <v>0.217</v>
      </c>
      <c r="C33" s="201">
        <v>8.5999999999999993E-2</v>
      </c>
      <c r="D33" s="201">
        <v>6.2E-2</v>
      </c>
      <c r="E33" s="201">
        <v>2.5999999999999999E-2</v>
      </c>
      <c r="F33" s="326"/>
      <c r="G33" s="214"/>
      <c r="H33" s="214"/>
      <c r="I33" s="214"/>
      <c r="J33" s="214"/>
    </row>
    <row r="34" spans="1:11" ht="12.95" customHeight="1">
      <c r="A34" s="326">
        <v>1985</v>
      </c>
      <c r="B34" s="201">
        <v>0.218</v>
      </c>
      <c r="C34" s="201">
        <v>0.09</v>
      </c>
      <c r="D34" s="201">
        <v>6.2E-2</v>
      </c>
      <c r="E34" s="214">
        <v>2.3E-2</v>
      </c>
      <c r="F34" s="326"/>
      <c r="G34" s="214"/>
      <c r="H34" s="214"/>
      <c r="I34" s="214"/>
      <c r="J34" s="214"/>
    </row>
    <row r="35" spans="1:11" ht="12.95" customHeight="1">
      <c r="A35" s="326">
        <v>1984</v>
      </c>
      <c r="B35" s="214">
        <v>0.217</v>
      </c>
      <c r="C35" s="214">
        <v>0.09</v>
      </c>
      <c r="D35" s="214">
        <v>6.6000000000000003E-2</v>
      </c>
      <c r="E35" s="214">
        <v>3.1E-2</v>
      </c>
      <c r="F35" s="326"/>
      <c r="G35" s="214"/>
      <c r="H35" s="214"/>
      <c r="I35" s="214"/>
      <c r="J35" s="214"/>
    </row>
    <row r="36" spans="1:11" ht="12.95" customHeight="1">
      <c r="A36" s="326">
        <v>1983</v>
      </c>
      <c r="B36" s="214">
        <v>0.22900000000000001</v>
      </c>
      <c r="C36" s="214">
        <v>9.5000000000000001E-2</v>
      </c>
      <c r="D36" s="214">
        <v>7.1999999999999995E-2</v>
      </c>
      <c r="E36" s="214">
        <v>3.3000000000000002E-2</v>
      </c>
      <c r="F36" s="326"/>
      <c r="G36" s="214"/>
      <c r="H36" s="214"/>
      <c r="I36" s="214"/>
      <c r="J36" s="214"/>
    </row>
    <row r="37" spans="1:11" ht="12.95" customHeight="1">
      <c r="A37" s="326">
        <v>1982</v>
      </c>
      <c r="B37" s="214">
        <v>0.22500000000000001</v>
      </c>
      <c r="C37" s="214">
        <v>9.2999999999999999E-2</v>
      </c>
      <c r="D37" s="214">
        <v>6.8000000000000005E-2</v>
      </c>
      <c r="E37" s="214">
        <v>3.5999999999999997E-2</v>
      </c>
      <c r="F37" s="326"/>
      <c r="G37" s="214"/>
      <c r="H37" s="214"/>
      <c r="I37" s="214"/>
      <c r="J37" s="214"/>
    </row>
    <row r="38" spans="1:11" ht="12.95" customHeight="1">
      <c r="A38" s="326">
        <v>1981</v>
      </c>
      <c r="B38" s="214">
        <v>0.21199999999999999</v>
      </c>
      <c r="C38" s="214">
        <v>8.5000000000000006E-2</v>
      </c>
      <c r="D38" s="214">
        <v>6.2E-2</v>
      </c>
      <c r="E38" s="214">
        <v>3.1E-2</v>
      </c>
      <c r="F38" s="326"/>
      <c r="G38" s="214"/>
      <c r="H38" s="214"/>
      <c r="I38" s="214"/>
      <c r="J38" s="214"/>
    </row>
    <row r="39" spans="1:11" ht="12.95" customHeight="1">
      <c r="A39" s="326">
        <v>1980</v>
      </c>
      <c r="B39" s="214">
        <v>0.20300000000000001</v>
      </c>
      <c r="C39" s="214">
        <v>7.3999999999999996E-2</v>
      </c>
      <c r="D39" s="214">
        <v>5.6000000000000001E-2</v>
      </c>
      <c r="E39" s="214">
        <v>0.03</v>
      </c>
      <c r="F39" s="326"/>
      <c r="G39" s="214"/>
      <c r="H39" s="214"/>
      <c r="I39" s="214"/>
      <c r="J39" s="214"/>
    </row>
    <row r="40" spans="1:11" ht="12.95" customHeight="1">
      <c r="A40" s="326">
        <v>1979</v>
      </c>
      <c r="B40" s="214">
        <v>0.183</v>
      </c>
      <c r="C40" s="214">
        <v>6.0999999999999999E-2</v>
      </c>
      <c r="D40" s="214">
        <v>4.9000000000000002E-2</v>
      </c>
      <c r="E40" s="214">
        <v>2.9000000000000001E-2</v>
      </c>
      <c r="F40" s="326"/>
      <c r="G40" s="214"/>
      <c r="H40" s="214"/>
      <c r="I40" s="214"/>
      <c r="J40" s="214"/>
      <c r="K40" s="240"/>
    </row>
    <row r="41" spans="1:11" ht="12.95" customHeight="1">
      <c r="A41" s="326">
        <v>1978</v>
      </c>
      <c r="B41" s="214">
        <v>0.17199999999999999</v>
      </c>
      <c r="C41" s="214">
        <v>6.0999999999999999E-2</v>
      </c>
      <c r="D41" s="214">
        <v>4.8000000000000001E-2</v>
      </c>
      <c r="E41" s="214">
        <v>2.8000000000000001E-2</v>
      </c>
      <c r="F41" s="326"/>
      <c r="G41" s="214"/>
      <c r="H41" s="214"/>
      <c r="I41" s="214"/>
      <c r="J41" s="214"/>
    </row>
    <row r="42" spans="1:11" ht="12.95" customHeight="1">
      <c r="A42" s="326">
        <v>1977</v>
      </c>
      <c r="B42" s="214">
        <v>0.17</v>
      </c>
      <c r="C42" s="214">
        <v>6.2E-2</v>
      </c>
      <c r="D42" s="214">
        <v>4.4999999999999998E-2</v>
      </c>
      <c r="E42" s="214">
        <v>2.5999999999999999E-2</v>
      </c>
      <c r="F42" s="326"/>
      <c r="G42" s="214"/>
      <c r="H42" s="214"/>
      <c r="I42" s="214"/>
      <c r="J42" s="214"/>
      <c r="K42" s="241"/>
    </row>
    <row r="43" spans="1:11" ht="12.95" customHeight="1">
      <c r="A43" s="326">
        <v>1976</v>
      </c>
      <c r="B43" s="214">
        <v>0.17100000000000001</v>
      </c>
      <c r="C43" s="214">
        <v>6.2E-2</v>
      </c>
      <c r="D43" s="214">
        <v>0.05</v>
      </c>
      <c r="E43" s="214">
        <v>2.5000000000000001E-2</v>
      </c>
      <c r="F43" s="326"/>
      <c r="G43" s="214"/>
      <c r="H43" s="214"/>
      <c r="I43" s="214"/>
      <c r="J43" s="214"/>
      <c r="K43" s="194"/>
    </row>
    <row r="44" spans="1:11" ht="12.95" customHeight="1">
      <c r="A44" s="326">
        <v>1975</v>
      </c>
      <c r="B44" s="214">
        <v>0.17699999999999999</v>
      </c>
      <c r="C44" s="214">
        <v>5.8999999999999997E-2</v>
      </c>
      <c r="D44" s="214">
        <v>4.4999999999999998E-2</v>
      </c>
      <c r="E44" s="214">
        <v>2.8000000000000001E-2</v>
      </c>
      <c r="F44" s="326"/>
      <c r="G44" s="214"/>
      <c r="H44" s="214"/>
      <c r="I44" s="214"/>
      <c r="J44" s="214"/>
      <c r="K44" s="194"/>
    </row>
    <row r="45" spans="1:11" ht="12.95" customHeight="1">
      <c r="A45" s="326">
        <v>1974</v>
      </c>
      <c r="B45" s="214">
        <v>0.16200000000000001</v>
      </c>
      <c r="C45" s="214">
        <v>5.8000000000000003E-2</v>
      </c>
      <c r="D45" s="214">
        <v>0.05</v>
      </c>
      <c r="E45" s="214">
        <v>0.03</v>
      </c>
      <c r="F45" s="326"/>
      <c r="G45" s="214"/>
      <c r="H45" s="214"/>
      <c r="I45" s="214"/>
      <c r="J45" s="214"/>
      <c r="K45" s="194"/>
    </row>
    <row r="46" spans="1:11" ht="12.95" customHeight="1">
      <c r="A46" s="326">
        <v>1973</v>
      </c>
      <c r="B46" s="214">
        <v>0.157</v>
      </c>
      <c r="C46" s="214">
        <v>5.3999999999999999E-2</v>
      </c>
      <c r="D46" s="214">
        <v>4.8000000000000001E-2</v>
      </c>
      <c r="E46" s="214">
        <v>2.5999999999999999E-2</v>
      </c>
      <c r="F46" s="326"/>
      <c r="G46" s="201"/>
      <c r="H46" s="201"/>
      <c r="I46" s="201"/>
      <c r="J46" s="214"/>
      <c r="K46" s="194"/>
    </row>
    <row r="47" spans="1:11" ht="12.95" customHeight="1">
      <c r="A47" s="326">
        <v>1972</v>
      </c>
      <c r="B47" s="214">
        <v>0.17100000000000001</v>
      </c>
      <c r="C47" s="214">
        <v>5.8000000000000003E-2</v>
      </c>
      <c r="D47" s="214">
        <v>4.7E-2</v>
      </c>
      <c r="E47" s="214">
        <v>2.8000000000000001E-2</v>
      </c>
      <c r="F47" s="326"/>
      <c r="G47" s="201"/>
      <c r="H47" s="201"/>
      <c r="I47" s="201"/>
      <c r="J47" s="201"/>
      <c r="K47" s="194"/>
    </row>
    <row r="48" spans="1:11" ht="12.95" customHeight="1">
      <c r="A48" s="326">
        <v>1971</v>
      </c>
      <c r="B48" s="214">
        <v>0.18</v>
      </c>
      <c r="C48" s="214">
        <v>6.2E-2</v>
      </c>
      <c r="D48" s="214">
        <v>5.3999999999999999E-2</v>
      </c>
      <c r="E48" s="214">
        <v>2.5999999999999999E-2</v>
      </c>
      <c r="F48" s="326"/>
      <c r="G48" s="201"/>
      <c r="H48" s="201"/>
      <c r="I48" s="201"/>
      <c r="J48" s="201"/>
      <c r="K48" s="194"/>
    </row>
    <row r="49" spans="1:11" ht="12.95" customHeight="1">
      <c r="A49" s="326">
        <v>1970</v>
      </c>
      <c r="B49" s="214">
        <v>0.187</v>
      </c>
      <c r="C49" s="214">
        <v>0.06</v>
      </c>
      <c r="D49" s="214">
        <v>5.1999999999999998E-2</v>
      </c>
      <c r="E49" s="214">
        <v>3.2000000000000001E-2</v>
      </c>
      <c r="F49" s="326"/>
      <c r="G49" s="201"/>
      <c r="H49" s="201"/>
      <c r="I49" s="201"/>
      <c r="J49" s="201"/>
      <c r="K49" s="194"/>
    </row>
    <row r="50" spans="1:11" ht="12.95" customHeight="1">
      <c r="A50" s="327">
        <v>1969</v>
      </c>
      <c r="B50" s="215">
        <v>0.18099999999999999</v>
      </c>
      <c r="C50" s="215">
        <v>5.7000000000000002E-2</v>
      </c>
      <c r="D50" s="215">
        <v>5.3999999999999999E-2</v>
      </c>
      <c r="E50" s="215">
        <v>2.9000000000000001E-2</v>
      </c>
      <c r="F50" s="326"/>
      <c r="G50" s="201"/>
      <c r="H50" s="201"/>
      <c r="I50" s="201"/>
      <c r="J50" s="201"/>
      <c r="K50" s="194"/>
    </row>
    <row r="51" spans="1:11" ht="53.25" customHeight="1">
      <c r="A51" s="333" t="s">
        <v>2284</v>
      </c>
      <c r="B51" s="333"/>
      <c r="C51" s="333"/>
      <c r="D51" s="333"/>
      <c r="E51" s="333"/>
      <c r="F51" s="326"/>
      <c r="G51" s="201"/>
      <c r="H51" s="201"/>
      <c r="I51" s="201"/>
      <c r="J51" s="201"/>
    </row>
    <row r="52" spans="1:11">
      <c r="F52" s="326"/>
      <c r="G52" s="201"/>
      <c r="H52" s="201"/>
      <c r="I52" s="201"/>
      <c r="J52" s="214"/>
    </row>
    <row r="53" spans="1:11">
      <c r="F53" s="326"/>
      <c r="G53" s="201"/>
      <c r="H53" s="201"/>
      <c r="I53" s="201"/>
      <c r="J53" s="214"/>
    </row>
    <row r="54" spans="1:11">
      <c r="F54" s="326"/>
      <c r="G54" s="201"/>
      <c r="H54" s="201"/>
      <c r="I54" s="201"/>
      <c r="J54" s="214"/>
    </row>
    <row r="55" spans="1:11">
      <c r="F55" s="326"/>
      <c r="G55" s="201"/>
      <c r="H55" s="201"/>
      <c r="I55" s="201"/>
      <c r="J55" s="214"/>
    </row>
    <row r="56" spans="1:11">
      <c r="F56" s="326"/>
      <c r="G56" s="201"/>
      <c r="H56" s="201"/>
      <c r="I56" s="201"/>
      <c r="J56" s="214"/>
    </row>
    <row r="57" spans="1:11">
      <c r="F57" s="326"/>
      <c r="G57" s="201"/>
      <c r="H57" s="214"/>
      <c r="I57" s="214"/>
      <c r="J57" s="214"/>
    </row>
    <row r="58" spans="1:11">
      <c r="F58" s="326"/>
      <c r="G58" s="201"/>
      <c r="H58" s="214"/>
      <c r="I58" s="214"/>
      <c r="J58" s="214"/>
    </row>
    <row r="59" spans="1:11">
      <c r="F59" s="326"/>
      <c r="G59" s="201"/>
      <c r="H59" s="214"/>
      <c r="I59" s="214"/>
      <c r="J59" s="214"/>
    </row>
    <row r="60" spans="1:11">
      <c r="F60" s="326"/>
      <c r="G60" s="201"/>
      <c r="H60" s="214"/>
      <c r="I60" s="214"/>
      <c r="J60" s="214"/>
    </row>
    <row r="61" spans="1:11">
      <c r="F61" s="326"/>
      <c r="G61" s="201"/>
      <c r="H61" s="214"/>
      <c r="I61" s="214"/>
      <c r="J61" s="214"/>
    </row>
    <row r="62" spans="1:11">
      <c r="F62" s="326"/>
      <c r="G62" s="214"/>
      <c r="H62" s="214"/>
      <c r="I62" s="214"/>
      <c r="J62" s="214"/>
    </row>
    <row r="63" spans="1:11">
      <c r="F63" s="326"/>
      <c r="G63" s="214"/>
      <c r="H63" s="214"/>
      <c r="I63" s="214"/>
      <c r="J63" s="214"/>
    </row>
    <row r="64" spans="1:11">
      <c r="F64" s="326"/>
      <c r="G64" s="214"/>
      <c r="H64" s="214"/>
      <c r="I64" s="214"/>
      <c r="J64" s="214"/>
    </row>
    <row r="65" spans="6:10">
      <c r="F65" s="326"/>
      <c r="G65" s="214"/>
      <c r="H65" s="214"/>
      <c r="I65" s="214"/>
      <c r="J65" s="214"/>
    </row>
    <row r="66" spans="6:10">
      <c r="F66" s="326"/>
      <c r="G66" s="214"/>
      <c r="H66" s="214"/>
      <c r="I66" s="214"/>
      <c r="J66" s="214"/>
    </row>
    <row r="67" spans="6:10">
      <c r="F67" s="326"/>
      <c r="G67" s="214"/>
      <c r="H67" s="214"/>
      <c r="I67" s="214"/>
      <c r="J67" s="214"/>
    </row>
    <row r="68" spans="6:10">
      <c r="F68" s="326"/>
      <c r="G68" s="214"/>
      <c r="H68" s="214"/>
      <c r="I68" s="214"/>
      <c r="J68" s="214"/>
    </row>
    <row r="69" spans="6:10">
      <c r="F69" s="326"/>
      <c r="G69" s="214"/>
      <c r="H69" s="214"/>
      <c r="I69" s="214"/>
      <c r="J69" s="214"/>
    </row>
    <row r="70" spans="6:10">
      <c r="F70" s="326"/>
      <c r="G70" s="214"/>
      <c r="H70" s="214"/>
      <c r="I70" s="214"/>
      <c r="J70" s="214"/>
    </row>
    <row r="71" spans="6:10">
      <c r="F71" s="326"/>
      <c r="G71" s="214"/>
      <c r="H71" s="214"/>
      <c r="I71" s="214"/>
      <c r="J71" s="214"/>
    </row>
    <row r="72" spans="6:10">
      <c r="F72" s="326"/>
      <c r="G72" s="214"/>
      <c r="H72" s="214"/>
      <c r="I72" s="214"/>
      <c r="J72" s="214"/>
    </row>
    <row r="73" spans="6:10">
      <c r="F73" s="326"/>
      <c r="G73" s="214"/>
      <c r="H73" s="214"/>
      <c r="I73" s="214"/>
      <c r="J73" s="214"/>
    </row>
    <row r="74" spans="6:10">
      <c r="F74" s="326"/>
      <c r="G74" s="214"/>
      <c r="H74" s="214"/>
      <c r="I74" s="214"/>
      <c r="J74" s="214"/>
    </row>
    <row r="75" spans="6:10">
      <c r="F75" s="326"/>
      <c r="G75" s="215"/>
      <c r="H75" s="215"/>
      <c r="I75" s="215"/>
      <c r="J75" s="215"/>
    </row>
  </sheetData>
  <sortState ref="A5:E50">
    <sortCondition descending="1" ref="A5"/>
  </sortState>
  <mergeCells count="2">
    <mergeCell ref="A3:E3"/>
    <mergeCell ref="A51:E51"/>
  </mergeCells>
  <hyperlinks>
    <hyperlink ref="A1" location="TOC!A1" display="Table of Contents"/>
  </hyperlinks>
  <pageMargins left="0.7" right="0.7" top="0.75" bottom="0.75" header="0.3" footer="0.3"/>
  <pageSetup scale="93"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54"/>
  <sheetViews>
    <sheetView zoomScaleNormal="100" workbookViewId="0">
      <selection activeCell="A27" sqref="A27"/>
    </sheetView>
  </sheetViews>
  <sheetFormatPr defaultRowHeight="12.75"/>
  <cols>
    <col min="1" max="1" width="33.140625" style="15" customWidth="1"/>
    <col min="2" max="3" width="16" style="15" customWidth="1"/>
    <col min="4" max="16384" width="9.140625" style="15"/>
  </cols>
  <sheetData>
    <row r="1" spans="1:5">
      <c r="A1" s="31" t="s">
        <v>32</v>
      </c>
      <c r="B1" s="26"/>
    </row>
    <row r="2" spans="1:5">
      <c r="A2" s="197" t="s">
        <v>54</v>
      </c>
    </row>
    <row r="3" spans="1:5" ht="39" customHeight="1">
      <c r="A3" s="343" t="s">
        <v>2257</v>
      </c>
      <c r="B3" s="343"/>
      <c r="C3" s="343"/>
      <c r="E3" s="133"/>
    </row>
    <row r="4" spans="1:5" ht="25.5">
      <c r="A4" s="68"/>
      <c r="B4" s="150" t="s">
        <v>2218</v>
      </c>
      <c r="C4" s="150">
        <v>2014</v>
      </c>
      <c r="D4" s="6"/>
    </row>
    <row r="5" spans="1:5" ht="18" customHeight="1">
      <c r="A5" s="132" t="s">
        <v>3</v>
      </c>
      <c r="B5" s="106">
        <v>1</v>
      </c>
      <c r="C5" s="214">
        <v>1</v>
      </c>
      <c r="D5" s="6"/>
      <c r="E5" s="32"/>
    </row>
    <row r="6" spans="1:5" ht="18" customHeight="1">
      <c r="A6" s="54" t="s">
        <v>29</v>
      </c>
      <c r="B6" s="106">
        <v>0.46800000000000003</v>
      </c>
      <c r="C6" s="214">
        <v>0.11588025938743428</v>
      </c>
      <c r="D6" s="6"/>
      <c r="E6" s="32"/>
    </row>
    <row r="7" spans="1:5" ht="18" customHeight="1">
      <c r="A7" s="54" t="s">
        <v>20</v>
      </c>
      <c r="B7" s="106">
        <v>0.373</v>
      </c>
      <c r="C7" s="214">
        <v>0.2949816332633462</v>
      </c>
      <c r="D7" s="6"/>
      <c r="E7" s="32"/>
    </row>
    <row r="8" spans="1:5" ht="18" customHeight="1">
      <c r="A8" s="54" t="s">
        <v>21</v>
      </c>
      <c r="B8" s="106">
        <v>0.112</v>
      </c>
      <c r="C8" s="214">
        <v>0.26413048145157492</v>
      </c>
      <c r="D8" s="6"/>
      <c r="E8" s="32"/>
    </row>
    <row r="9" spans="1:5" ht="18" customHeight="1">
      <c r="A9" s="195" t="s">
        <v>2243</v>
      </c>
      <c r="B9" s="107">
        <v>4.7E-2</v>
      </c>
      <c r="C9" s="215">
        <v>0.32500762589764459</v>
      </c>
    </row>
    <row r="10" spans="1:5">
      <c r="B10" s="37"/>
      <c r="C10" s="37"/>
      <c r="D10" s="38"/>
    </row>
    <row r="11" spans="1:5">
      <c r="A11" s="346" t="s">
        <v>111</v>
      </c>
      <c r="B11" s="346"/>
      <c r="C11" s="346"/>
    </row>
    <row r="12" spans="1:5" ht="64.5" customHeight="1">
      <c r="A12" s="345" t="s">
        <v>2285</v>
      </c>
      <c r="B12" s="345"/>
      <c r="C12" s="345"/>
    </row>
    <row r="13" spans="1:5" ht="15" customHeight="1"/>
    <row r="50" ht="30" customHeight="1"/>
    <row r="54" ht="15" customHeight="1"/>
  </sheetData>
  <mergeCells count="3">
    <mergeCell ref="A12:C12"/>
    <mergeCell ref="A11:C11"/>
    <mergeCell ref="A3:C3"/>
  </mergeCells>
  <hyperlinks>
    <hyperlink ref="A1" location="TOC!A1" display="Table of Contents"/>
  </hyperlink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36"/>
  <sheetViews>
    <sheetView zoomScaleNormal="100" workbookViewId="0">
      <selection activeCell="H36" sqref="H36"/>
    </sheetView>
  </sheetViews>
  <sheetFormatPr defaultRowHeight="12.75"/>
  <cols>
    <col min="1" max="1" width="9.140625" style="17"/>
    <col min="2" max="2" width="13.85546875" style="2" customWidth="1"/>
    <col min="3" max="3" width="11.42578125" style="2" customWidth="1"/>
    <col min="4" max="5" width="13.85546875" style="2" customWidth="1"/>
    <col min="6" max="6" width="11.5703125" style="2" customWidth="1"/>
    <col min="7" max="16384" width="9.140625" style="2"/>
  </cols>
  <sheetData>
    <row r="1" spans="1:15">
      <c r="A1" s="22" t="s">
        <v>32</v>
      </c>
      <c r="C1" s="21"/>
    </row>
    <row r="2" spans="1:15">
      <c r="A2" s="243" t="s">
        <v>24</v>
      </c>
      <c r="G2" s="30"/>
    </row>
    <row r="3" spans="1:15" ht="15">
      <c r="A3" s="53" t="s">
        <v>2260</v>
      </c>
      <c r="G3" s="347"/>
      <c r="H3" s="347"/>
      <c r="I3" s="347"/>
      <c r="J3" s="347"/>
      <c r="K3" s="347"/>
      <c r="L3" s="347"/>
      <c r="M3" s="347"/>
    </row>
    <row r="4" spans="1:15">
      <c r="A4" s="41"/>
      <c r="G4" s="42"/>
      <c r="H4" s="42"/>
      <c r="I4" s="42"/>
      <c r="J4" s="42"/>
      <c r="K4" s="42"/>
      <c r="L4" s="42"/>
      <c r="M4" s="42"/>
    </row>
    <row r="5" spans="1:15" ht="25.5">
      <c r="A5" s="134"/>
      <c r="B5" s="108" t="s">
        <v>23</v>
      </c>
      <c r="C5" s="109" t="s">
        <v>49</v>
      </c>
      <c r="D5" s="108" t="s">
        <v>33</v>
      </c>
      <c r="E5" s="109" t="s">
        <v>50</v>
      </c>
      <c r="G5" s="43"/>
      <c r="H5" s="44"/>
      <c r="I5" s="45"/>
      <c r="J5" s="44"/>
      <c r="K5" s="45"/>
      <c r="L5" s="42"/>
      <c r="M5" s="42"/>
    </row>
    <row r="6" spans="1:15">
      <c r="A6" s="135">
        <v>2014</v>
      </c>
      <c r="B6" s="201">
        <v>6.9000000000000006E-2</v>
      </c>
      <c r="C6" s="201">
        <v>0.03</v>
      </c>
      <c r="D6" s="201">
        <f>0.159</f>
        <v>0.159</v>
      </c>
      <c r="E6" s="201">
        <v>0.33700000000000002</v>
      </c>
      <c r="G6" s="47"/>
      <c r="H6" s="35"/>
      <c r="I6" s="35"/>
      <c r="J6" s="35"/>
      <c r="K6" s="35"/>
      <c r="L6" s="7"/>
      <c r="M6" s="7"/>
      <c r="N6" s="7"/>
      <c r="O6" s="7"/>
    </row>
    <row r="7" spans="1:15">
      <c r="A7" s="135">
        <v>2013</v>
      </c>
      <c r="B7" s="201">
        <v>6.982242769323152E-2</v>
      </c>
      <c r="C7" s="201">
        <v>2.9801720493841458E-2</v>
      </c>
      <c r="D7" s="201">
        <v>0.15818473750231524</v>
      </c>
      <c r="E7" s="201">
        <v>0.32759214609910087</v>
      </c>
      <c r="G7" s="47"/>
      <c r="H7" s="35"/>
      <c r="I7" s="35"/>
      <c r="J7" s="35"/>
      <c r="K7" s="35"/>
      <c r="L7" s="7"/>
      <c r="M7" s="7"/>
      <c r="N7" s="7"/>
      <c r="O7" s="7"/>
    </row>
    <row r="8" spans="1:15">
      <c r="A8" s="135">
        <v>2012</v>
      </c>
      <c r="B8" s="64">
        <v>7.2999999999999995E-2</v>
      </c>
      <c r="C8" s="64">
        <v>2.9000000000000001E-2</v>
      </c>
      <c r="D8" s="64">
        <v>0.16600000000000001</v>
      </c>
      <c r="E8" s="64">
        <v>0.33100000000000002</v>
      </c>
      <c r="G8" s="48"/>
      <c r="H8" s="46"/>
      <c r="I8" s="46"/>
      <c r="J8" s="46"/>
      <c r="K8" s="46"/>
      <c r="L8" s="7"/>
      <c r="M8" s="7"/>
      <c r="N8" s="7"/>
      <c r="O8" s="7"/>
    </row>
    <row r="9" spans="1:15">
      <c r="A9" s="135">
        <v>2011</v>
      </c>
      <c r="B9" s="64">
        <v>7.1999999999999995E-2</v>
      </c>
      <c r="C9" s="64">
        <v>2.8000000000000001E-2</v>
      </c>
      <c r="D9" s="64">
        <v>0.16300000000000001</v>
      </c>
      <c r="E9" s="64">
        <v>0.32900000000000001</v>
      </c>
      <c r="G9" s="48"/>
      <c r="H9" s="46"/>
      <c r="I9" s="46"/>
      <c r="J9" s="46"/>
      <c r="K9" s="46"/>
      <c r="L9" s="7"/>
      <c r="M9" s="7"/>
      <c r="N9" s="7"/>
      <c r="O9" s="7"/>
    </row>
    <row r="10" spans="1:15">
      <c r="A10" s="135">
        <v>2010</v>
      </c>
      <c r="B10" s="64">
        <v>7.2999999999999995E-2</v>
      </c>
      <c r="C10" s="64">
        <v>2.7E-2</v>
      </c>
      <c r="D10" s="64">
        <v>0.16400000000000001</v>
      </c>
      <c r="E10" s="64">
        <v>0.32900000000000001</v>
      </c>
      <c r="G10" s="50"/>
      <c r="H10" s="46"/>
      <c r="I10" s="46"/>
      <c r="J10" s="46"/>
      <c r="K10" s="46"/>
      <c r="L10" s="7"/>
      <c r="M10" s="7"/>
      <c r="N10" s="7"/>
      <c r="O10" s="7"/>
    </row>
    <row r="11" spans="1:15">
      <c r="A11" s="135">
        <v>2009</v>
      </c>
      <c r="B11" s="64">
        <v>7.1999999999999995E-2</v>
      </c>
      <c r="C11" s="64">
        <v>2.7E-2</v>
      </c>
      <c r="D11" s="64">
        <v>0.158</v>
      </c>
      <c r="E11" s="64">
        <v>0.314</v>
      </c>
      <c r="G11" s="50"/>
      <c r="H11" s="46"/>
      <c r="I11" s="46"/>
      <c r="J11" s="46"/>
      <c r="K11" s="46"/>
      <c r="L11" s="7"/>
      <c r="M11" s="7"/>
      <c r="N11" s="7"/>
      <c r="O11" s="7"/>
    </row>
    <row r="12" spans="1:15">
      <c r="A12" s="135">
        <v>2008</v>
      </c>
      <c r="B12" s="64">
        <v>6.6000000000000003E-2</v>
      </c>
      <c r="C12" s="64">
        <v>2.7E-2</v>
      </c>
      <c r="D12" s="64">
        <v>0.14699999999999999</v>
      </c>
      <c r="E12" s="64">
        <v>0.30399999999999999</v>
      </c>
      <c r="G12" s="50"/>
      <c r="H12" s="46"/>
      <c r="I12" s="46"/>
      <c r="J12" s="46"/>
      <c r="K12" s="46"/>
      <c r="L12" s="7"/>
      <c r="M12" s="7"/>
      <c r="N12" s="7"/>
      <c r="O12" s="7"/>
    </row>
    <row r="13" spans="1:15">
      <c r="A13" s="135">
        <v>2007</v>
      </c>
      <c r="B13" s="64">
        <v>5.8999999999999997E-2</v>
      </c>
      <c r="C13" s="64">
        <v>2.5999999999999999E-2</v>
      </c>
      <c r="D13" s="64">
        <v>0.13900000000000001</v>
      </c>
      <c r="E13" s="64">
        <v>0.29599999999999999</v>
      </c>
      <c r="H13" s="46"/>
      <c r="I13" s="46"/>
      <c r="J13" s="46"/>
      <c r="K13" s="46"/>
      <c r="L13" s="7"/>
      <c r="M13" s="7"/>
      <c r="N13" s="7"/>
      <c r="O13" s="7"/>
    </row>
    <row r="14" spans="1:15">
      <c r="A14" s="135">
        <v>2006</v>
      </c>
      <c r="B14" s="64">
        <v>0.06</v>
      </c>
      <c r="C14" s="64">
        <v>2.7E-2</v>
      </c>
      <c r="D14" s="64">
        <v>0.13900000000000001</v>
      </c>
      <c r="E14" s="64">
        <v>0.29299999999999998</v>
      </c>
      <c r="H14" s="46"/>
      <c r="I14" s="46"/>
      <c r="J14" s="46"/>
      <c r="K14" s="46"/>
      <c r="L14" s="7"/>
      <c r="M14" s="7"/>
      <c r="N14" s="7"/>
      <c r="O14" s="7"/>
    </row>
    <row r="15" spans="1:15">
      <c r="A15" s="135">
        <v>2005</v>
      </c>
      <c r="B15" s="64">
        <v>6.2E-2</v>
      </c>
      <c r="C15" s="64">
        <v>2.7999999999999997E-2</v>
      </c>
      <c r="D15" s="64">
        <v>0.14000000000000001</v>
      </c>
      <c r="E15" s="64">
        <v>0.29799999999999999</v>
      </c>
      <c r="H15" s="46"/>
      <c r="I15" s="46"/>
      <c r="J15" s="46"/>
      <c r="K15" s="46"/>
      <c r="L15" s="7"/>
      <c r="M15" s="7"/>
      <c r="N15" s="7"/>
      <c r="O15" s="7"/>
    </row>
    <row r="16" spans="1:15">
      <c r="A16" s="135">
        <v>2004</v>
      </c>
      <c r="B16" s="64">
        <v>6.3E-2</v>
      </c>
      <c r="C16" s="64">
        <v>2.7999999999999997E-2</v>
      </c>
      <c r="D16" s="64">
        <v>0.14099999999999999</v>
      </c>
      <c r="E16" s="64">
        <v>0.3</v>
      </c>
      <c r="H16" s="46"/>
      <c r="I16" s="46"/>
      <c r="J16" s="46"/>
      <c r="K16" s="46"/>
      <c r="L16" s="7"/>
      <c r="M16" s="7"/>
      <c r="N16" s="7"/>
      <c r="O16" s="7"/>
    </row>
    <row r="17" spans="1:15">
      <c r="A17" s="135">
        <v>2003</v>
      </c>
      <c r="B17" s="64">
        <v>0.06</v>
      </c>
      <c r="C17" s="64">
        <v>2.6000000000000002E-2</v>
      </c>
      <c r="D17" s="64">
        <v>0.13200000000000001</v>
      </c>
      <c r="E17" s="64">
        <v>0.29299999999999998</v>
      </c>
      <c r="H17" s="49"/>
      <c r="I17" s="35"/>
      <c r="J17" s="35"/>
      <c r="K17" s="35"/>
      <c r="L17" s="7"/>
      <c r="M17" s="7"/>
      <c r="N17" s="7"/>
      <c r="O17" s="7"/>
    </row>
    <row r="18" spans="1:15">
      <c r="A18" s="135">
        <v>2002</v>
      </c>
      <c r="B18" s="64">
        <v>0.06</v>
      </c>
      <c r="C18" s="64">
        <v>2.6000000000000002E-2</v>
      </c>
      <c r="D18" s="64">
        <v>0.13500000000000001</v>
      </c>
      <c r="E18" s="64">
        <v>0.28899999999999998</v>
      </c>
      <c r="H18" s="35"/>
      <c r="I18" s="35"/>
      <c r="J18" s="35"/>
      <c r="K18" s="35"/>
      <c r="L18" s="7"/>
      <c r="M18" s="7"/>
      <c r="N18" s="7"/>
      <c r="O18" s="7"/>
    </row>
    <row r="19" spans="1:15">
      <c r="A19" s="135">
        <v>2001</v>
      </c>
      <c r="B19" s="64">
        <v>5.7000000000000002E-2</v>
      </c>
      <c r="C19" s="64">
        <v>2.6000000000000002E-2</v>
      </c>
      <c r="D19" s="64">
        <v>0.127</v>
      </c>
      <c r="E19" s="64">
        <v>0.28899999999999998</v>
      </c>
      <c r="H19" s="35"/>
      <c r="I19" s="35"/>
      <c r="J19" s="35"/>
      <c r="K19" s="35"/>
      <c r="L19" s="7"/>
      <c r="M19" s="7"/>
      <c r="N19" s="7"/>
      <c r="O19" s="7"/>
    </row>
    <row r="20" spans="1:15">
      <c r="A20" s="135">
        <v>2000</v>
      </c>
      <c r="B20" s="64">
        <v>5.7000000000000002E-2</v>
      </c>
      <c r="C20" s="64">
        <v>2.4E-2</v>
      </c>
      <c r="D20" s="64">
        <v>0.13200000000000001</v>
      </c>
      <c r="E20" s="64">
        <v>0.27500000000000002</v>
      </c>
      <c r="H20" s="35"/>
      <c r="I20" s="35"/>
      <c r="J20" s="35"/>
      <c r="K20" s="35"/>
      <c r="L20" s="7"/>
      <c r="M20" s="7"/>
      <c r="N20" s="7"/>
      <c r="O20" s="7"/>
    </row>
    <row r="21" spans="1:15">
      <c r="A21" s="135">
        <v>1999</v>
      </c>
      <c r="B21" s="64">
        <v>6.2E-2</v>
      </c>
      <c r="C21" s="64">
        <v>2.6000000000000002E-2</v>
      </c>
      <c r="D21" s="64">
        <v>0.14300000000000002</v>
      </c>
      <c r="E21" s="64">
        <v>0.27800000000000002</v>
      </c>
      <c r="H21" s="35"/>
      <c r="I21" s="35"/>
      <c r="J21" s="35"/>
      <c r="K21" s="35"/>
      <c r="L21" s="7"/>
      <c r="M21" s="7"/>
      <c r="N21" s="7"/>
      <c r="O21" s="7"/>
    </row>
    <row r="22" spans="1:15">
      <c r="A22" s="135">
        <v>1998</v>
      </c>
      <c r="B22" s="64">
        <v>6.4000000000000001E-2</v>
      </c>
      <c r="C22" s="64">
        <v>2.8999999999999998E-2</v>
      </c>
      <c r="D22" s="64">
        <v>0.13900000000000001</v>
      </c>
      <c r="E22" s="64">
        <v>0.29399999999999998</v>
      </c>
      <c r="H22" s="35"/>
      <c r="I22" s="35"/>
      <c r="J22" s="35"/>
      <c r="K22" s="35"/>
      <c r="L22" s="7"/>
      <c r="M22" s="7"/>
      <c r="N22" s="7"/>
      <c r="O22" s="7"/>
    </row>
    <row r="23" spans="1:15">
      <c r="A23" s="135">
        <v>1997</v>
      </c>
      <c r="B23" s="64">
        <v>6.6000000000000003E-2</v>
      </c>
      <c r="C23" s="64">
        <v>2.5999999999999999E-2</v>
      </c>
      <c r="D23" s="64">
        <v>0.14899999999999999</v>
      </c>
      <c r="E23" s="64">
        <v>0.30599999999999999</v>
      </c>
      <c r="H23" s="35"/>
      <c r="I23" s="35"/>
      <c r="J23" s="35"/>
      <c r="K23" s="35"/>
      <c r="L23" s="7"/>
      <c r="M23" s="7"/>
      <c r="N23" s="7"/>
      <c r="O23" s="7"/>
    </row>
    <row r="24" spans="1:15">
      <c r="A24" s="135">
        <v>1996</v>
      </c>
      <c r="B24" s="64">
        <v>6.8000000000000005E-2</v>
      </c>
      <c r="C24" s="64">
        <v>2.5000000000000001E-2</v>
      </c>
      <c r="D24" s="64">
        <v>0.152</v>
      </c>
      <c r="E24" s="64">
        <v>0.31900000000000001</v>
      </c>
      <c r="H24" s="35"/>
      <c r="I24" s="35"/>
      <c r="J24" s="35"/>
      <c r="K24" s="35"/>
      <c r="L24" s="7"/>
      <c r="M24" s="7"/>
      <c r="N24" s="7"/>
      <c r="O24" s="7"/>
    </row>
    <row r="25" spans="1:15">
      <c r="A25" s="135">
        <v>1995</v>
      </c>
      <c r="B25" s="64">
        <v>6.9000000000000006E-2</v>
      </c>
      <c r="C25" s="64">
        <v>2.8000000000000001E-2</v>
      </c>
      <c r="D25" s="64">
        <v>0.14799999999999999</v>
      </c>
      <c r="E25" s="64">
        <v>0.312</v>
      </c>
      <c r="H25" s="35"/>
      <c r="I25" s="35"/>
      <c r="J25" s="35"/>
      <c r="K25" s="35"/>
      <c r="L25" s="7"/>
      <c r="M25" s="7"/>
      <c r="N25" s="7"/>
      <c r="O25" s="7"/>
    </row>
    <row r="26" spans="1:15">
      <c r="A26" s="135">
        <v>1994</v>
      </c>
      <c r="B26" s="64">
        <v>7.1999999999999995E-2</v>
      </c>
      <c r="C26" s="64">
        <v>2.8999999999999998E-2</v>
      </c>
      <c r="D26" s="64">
        <v>0.14899999999999999</v>
      </c>
      <c r="E26" s="64">
        <v>0.32500000000000001</v>
      </c>
      <c r="H26" s="35"/>
      <c r="I26" s="35"/>
      <c r="J26" s="35"/>
      <c r="K26" s="35"/>
      <c r="L26" s="7"/>
      <c r="M26" s="7"/>
      <c r="N26" s="7"/>
      <c r="O26" s="7"/>
    </row>
    <row r="27" spans="1:15">
      <c r="A27" s="135">
        <v>1992</v>
      </c>
      <c r="B27" s="64">
        <v>7.0999999999999994E-2</v>
      </c>
      <c r="C27" s="64">
        <v>2.5999999999999999E-2</v>
      </c>
      <c r="D27" s="64">
        <v>0.14799999999999999</v>
      </c>
      <c r="E27" s="64">
        <v>0.313</v>
      </c>
      <c r="H27" s="35"/>
      <c r="I27" s="35"/>
      <c r="J27" s="35"/>
      <c r="K27" s="35"/>
      <c r="L27" s="7"/>
      <c r="M27" s="7"/>
      <c r="N27" s="7"/>
      <c r="O27" s="7"/>
    </row>
    <row r="28" spans="1:15">
      <c r="A28" s="135">
        <v>1991</v>
      </c>
      <c r="B28" s="64">
        <v>6.9000000000000006E-2</v>
      </c>
      <c r="C28" s="64">
        <v>2.5999999999999999E-2</v>
      </c>
      <c r="D28" s="64">
        <v>0.14199999999999999</v>
      </c>
      <c r="E28" s="64">
        <v>0.307</v>
      </c>
      <c r="H28" s="35"/>
      <c r="I28" s="35"/>
      <c r="J28" s="35"/>
      <c r="K28" s="35"/>
      <c r="L28" s="7"/>
      <c r="M28" s="7"/>
      <c r="N28" s="7"/>
      <c r="O28" s="7"/>
    </row>
    <row r="29" spans="1:15">
      <c r="A29" s="135">
        <v>1990</v>
      </c>
      <c r="B29" s="64">
        <v>6.6000000000000003E-2</v>
      </c>
      <c r="C29" s="64">
        <v>2.5999999999999999E-2</v>
      </c>
      <c r="D29" s="64">
        <v>0.13400000000000001</v>
      </c>
      <c r="E29" s="64">
        <v>0.29399999999999998</v>
      </c>
      <c r="H29" s="35"/>
      <c r="I29" s="35"/>
      <c r="J29" s="35"/>
      <c r="K29" s="35"/>
      <c r="L29" s="7"/>
      <c r="M29" s="7"/>
      <c r="N29" s="7"/>
      <c r="O29" s="7"/>
    </row>
    <row r="30" spans="1:15">
      <c r="A30" s="135">
        <v>1989</v>
      </c>
      <c r="B30" s="64">
        <v>6.3E-2</v>
      </c>
      <c r="C30" s="64">
        <v>2.4E-2</v>
      </c>
      <c r="D30" s="64">
        <v>0.13400000000000001</v>
      </c>
      <c r="E30" s="64">
        <v>0.27800000000000002</v>
      </c>
      <c r="H30" s="35"/>
      <c r="I30" s="35"/>
      <c r="J30" s="35"/>
      <c r="K30" s="35"/>
      <c r="L30" s="7"/>
      <c r="M30" s="7"/>
      <c r="N30" s="7"/>
      <c r="O30" s="7"/>
    </row>
    <row r="31" spans="1:15">
      <c r="A31" s="135">
        <v>1988</v>
      </c>
      <c r="B31" s="111">
        <v>6.5000000000000002E-2</v>
      </c>
      <c r="C31" s="64">
        <v>2.4E-2</v>
      </c>
      <c r="D31" s="64">
        <v>0.13600000000000001</v>
      </c>
      <c r="E31" s="64">
        <v>0.28399999999999997</v>
      </c>
      <c r="H31" s="35"/>
      <c r="I31" s="35"/>
      <c r="J31" s="35"/>
      <c r="K31" s="35"/>
      <c r="L31" s="7"/>
      <c r="M31" s="7"/>
      <c r="N31" s="7"/>
      <c r="O31" s="7"/>
    </row>
    <row r="32" spans="1:15">
      <c r="A32" s="135">
        <v>1987</v>
      </c>
      <c r="B32" s="110">
        <v>6.5158197186863123E-2</v>
      </c>
      <c r="C32" s="110">
        <v>2.4333121625912987E-2</v>
      </c>
      <c r="D32" s="110">
        <v>0.14180116877695839</v>
      </c>
      <c r="E32" s="110">
        <v>0.29840206748443926</v>
      </c>
      <c r="H32" s="35"/>
      <c r="I32" s="35"/>
      <c r="J32" s="35"/>
      <c r="K32" s="35"/>
      <c r="L32" s="7"/>
      <c r="M32" s="7"/>
      <c r="N32" s="7"/>
      <c r="O32" s="7"/>
    </row>
    <row r="33" spans="1:15">
      <c r="A33" s="135">
        <v>1986</v>
      </c>
      <c r="B33" s="110">
        <v>6.9590861326734685E-2</v>
      </c>
      <c r="C33" s="110">
        <v>2.6629445653215102E-2</v>
      </c>
      <c r="D33" s="110">
        <v>0.14853974376635901</v>
      </c>
      <c r="E33" s="110">
        <v>0.27057881730534961</v>
      </c>
      <c r="H33" s="35"/>
      <c r="I33" s="35"/>
      <c r="J33" s="35"/>
      <c r="K33" s="35"/>
      <c r="L33" s="7"/>
      <c r="M33" s="7"/>
      <c r="N33" s="7"/>
      <c r="O33" s="7"/>
    </row>
    <row r="34" spans="1:15">
      <c r="A34" s="135">
        <v>1985</v>
      </c>
      <c r="B34" s="110">
        <v>7.2862215847726355E-2</v>
      </c>
      <c r="C34" s="110">
        <v>2.7068408484337687E-2</v>
      </c>
      <c r="D34" s="110">
        <v>0.15362992781787896</v>
      </c>
      <c r="E34" s="110">
        <v>0.27420009470337547</v>
      </c>
      <c r="H34" s="35"/>
      <c r="I34" s="35"/>
      <c r="J34" s="35"/>
      <c r="K34" s="35"/>
      <c r="L34" s="7"/>
      <c r="M34" s="7"/>
      <c r="N34" s="7"/>
      <c r="O34" s="7"/>
    </row>
    <row r="36" spans="1:15" ht="70.5" customHeight="1">
      <c r="A36" s="332" t="s">
        <v>82</v>
      </c>
      <c r="B36" s="332"/>
      <c r="C36" s="332"/>
      <c r="D36" s="332"/>
      <c r="E36" s="332"/>
    </row>
  </sheetData>
  <sortState ref="A6:E34">
    <sortCondition descending="1" ref="A6"/>
  </sortState>
  <mergeCells count="2">
    <mergeCell ref="G3:M3"/>
    <mergeCell ref="A36:E36"/>
  </mergeCells>
  <hyperlinks>
    <hyperlink ref="A1" location="TOC!A1" display="Table of Contents"/>
  </hyperlink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55"/>
  <sheetViews>
    <sheetView zoomScaleNormal="100" workbookViewId="0">
      <selection activeCell="F35" sqref="F35"/>
    </sheetView>
  </sheetViews>
  <sheetFormatPr defaultRowHeight="12.75"/>
  <cols>
    <col min="1" max="1" width="16.42578125" style="15" customWidth="1"/>
    <col min="2" max="3" width="13.7109375" style="36" customWidth="1"/>
    <col min="4" max="5" width="17" style="36" customWidth="1"/>
    <col min="6" max="16384" width="9.140625" style="15"/>
  </cols>
  <sheetData>
    <row r="1" spans="1:6">
      <c r="A1" s="31" t="s">
        <v>32</v>
      </c>
      <c r="B1" s="51"/>
      <c r="C1" s="51"/>
    </row>
    <row r="2" spans="1:6">
      <c r="A2" s="244" t="s">
        <v>2219</v>
      </c>
    </row>
    <row r="3" spans="1:6" ht="31.5" customHeight="1">
      <c r="A3" s="343" t="s">
        <v>2259</v>
      </c>
      <c r="B3" s="343"/>
      <c r="C3" s="343"/>
      <c r="D3" s="343"/>
      <c r="E3" s="343"/>
      <c r="F3" s="33"/>
    </row>
    <row r="4" spans="1:6" ht="24" customHeight="1">
      <c r="A4" s="257"/>
      <c r="B4" s="348" t="s">
        <v>2244</v>
      </c>
      <c r="C4" s="348"/>
      <c r="D4" s="348" t="s">
        <v>2286</v>
      </c>
      <c r="E4" s="348"/>
      <c r="F4" s="33"/>
    </row>
    <row r="5" spans="1:6">
      <c r="A5" s="68" t="s">
        <v>0</v>
      </c>
      <c r="B5" s="150" t="s">
        <v>2</v>
      </c>
      <c r="C5" s="150" t="s">
        <v>1</v>
      </c>
      <c r="D5" s="150" t="s">
        <v>2</v>
      </c>
      <c r="E5" s="150" t="s">
        <v>1</v>
      </c>
    </row>
    <row r="6" spans="1:6" ht="12.75" customHeight="1">
      <c r="A6" s="28">
        <v>2014</v>
      </c>
      <c r="B6" s="214">
        <v>0.15340000000000001</v>
      </c>
      <c r="C6" s="214">
        <v>0.1164</v>
      </c>
      <c r="D6" s="214">
        <v>0.69069640363481821</v>
      </c>
      <c r="E6" s="214">
        <v>0.81177310324558105</v>
      </c>
    </row>
    <row r="7" spans="1:6" ht="12.75" customHeight="1">
      <c r="A7" s="28">
        <v>2013</v>
      </c>
      <c r="B7" s="214">
        <v>0.15368949029000001</v>
      </c>
      <c r="C7" s="214">
        <v>0.11164970661</v>
      </c>
      <c r="D7" s="63">
        <v>0.69119319335580554</v>
      </c>
      <c r="E7" s="63">
        <v>0.81376932323850093</v>
      </c>
    </row>
    <row r="8" spans="1:6" ht="12.75" customHeight="1">
      <c r="A8" s="28">
        <v>2012</v>
      </c>
      <c r="B8" s="63">
        <v>0.154</v>
      </c>
      <c r="C8" s="63">
        <v>0.11900000000000001</v>
      </c>
      <c r="D8" s="63">
        <v>0.69546524303892898</v>
      </c>
      <c r="E8" s="63">
        <v>0.81626770935986692</v>
      </c>
      <c r="F8" s="2"/>
    </row>
    <row r="9" spans="1:6" ht="12.75" customHeight="1">
      <c r="A9" s="28">
        <v>2011</v>
      </c>
      <c r="B9" s="63">
        <v>0.155</v>
      </c>
      <c r="C9" s="63">
        <v>0.11800000000000001</v>
      </c>
      <c r="D9" s="63">
        <v>0.69794636585265069</v>
      </c>
      <c r="E9" s="63">
        <v>0.81677035090136396</v>
      </c>
      <c r="F9" s="2"/>
    </row>
    <row r="10" spans="1:6" ht="12.75" customHeight="1">
      <c r="A10" s="28">
        <v>2010</v>
      </c>
      <c r="B10" s="63">
        <v>0.155</v>
      </c>
      <c r="C10" s="63">
        <v>0.12</v>
      </c>
      <c r="D10" s="63">
        <v>0.70472195689189754</v>
      </c>
      <c r="E10" s="63">
        <v>0.8234592233526874</v>
      </c>
      <c r="F10" s="2"/>
    </row>
    <row r="11" spans="1:6" ht="12.75" customHeight="1">
      <c r="A11" s="136">
        <v>2009</v>
      </c>
      <c r="B11" s="63">
        <v>0.14599999999999999</v>
      </c>
      <c r="C11" s="63">
        <v>0.11200000000000002</v>
      </c>
      <c r="D11" s="63">
        <v>0.7102262632596541</v>
      </c>
      <c r="E11" s="63">
        <v>0.8309399617919162</v>
      </c>
      <c r="F11" s="2"/>
    </row>
    <row r="12" spans="1:6" ht="12.75" customHeight="1">
      <c r="A12" s="136">
        <v>2008</v>
      </c>
      <c r="B12" s="63">
        <v>0.13200000000000001</v>
      </c>
      <c r="C12" s="63">
        <v>0.10100000000000002</v>
      </c>
      <c r="D12" s="63">
        <v>0.71200016840864355</v>
      </c>
      <c r="E12" s="63">
        <v>0.841705771684363</v>
      </c>
      <c r="F12" s="2"/>
    </row>
    <row r="13" spans="1:6" ht="12.75" customHeight="1">
      <c r="A13" s="136">
        <v>2007</v>
      </c>
      <c r="B13" s="63">
        <v>0.126</v>
      </c>
      <c r="C13" s="63">
        <v>9.0999999999999998E-2</v>
      </c>
      <c r="D13" s="63">
        <v>0.70907685301873402</v>
      </c>
      <c r="E13" s="63">
        <v>0.84350472877486682</v>
      </c>
      <c r="F13" s="2"/>
    </row>
    <row r="14" spans="1:6" ht="12.75" customHeight="1">
      <c r="A14" s="136">
        <v>2006</v>
      </c>
      <c r="B14" s="63">
        <v>0.125</v>
      </c>
      <c r="C14" s="63">
        <v>9.1999999999999998E-2</v>
      </c>
      <c r="D14" s="63">
        <v>0.71015641739875723</v>
      </c>
      <c r="E14" s="63">
        <v>0.84503101142410186</v>
      </c>
      <c r="F14" s="2"/>
    </row>
    <row r="15" spans="1:6" ht="12.75" customHeight="1">
      <c r="A15" s="136">
        <v>2005</v>
      </c>
      <c r="B15" s="63">
        <v>0.13</v>
      </c>
      <c r="C15" s="63">
        <v>9.0999999999999998E-2</v>
      </c>
      <c r="D15" s="63">
        <v>0.70816893491444077</v>
      </c>
      <c r="E15" s="63">
        <v>0.8437465171745091</v>
      </c>
      <c r="F15" s="2"/>
    </row>
    <row r="16" spans="1:6" ht="12.75" customHeight="1">
      <c r="A16" s="136">
        <v>2004</v>
      </c>
      <c r="B16" s="63">
        <v>0.129</v>
      </c>
      <c r="C16" s="63">
        <v>9.7000000000000017E-2</v>
      </c>
      <c r="D16" s="63">
        <v>0.70838025474225108</v>
      </c>
      <c r="E16" s="63">
        <v>0.84393741263471167</v>
      </c>
      <c r="F16" s="2"/>
    </row>
    <row r="17" spans="1:6" ht="12.75" customHeight="1">
      <c r="A17" s="136">
        <v>2003</v>
      </c>
      <c r="B17" s="63">
        <v>0.124</v>
      </c>
      <c r="C17" s="63">
        <v>9.0999999999999998E-2</v>
      </c>
      <c r="D17" s="63">
        <v>0.71294337959903065</v>
      </c>
      <c r="E17" s="63">
        <v>0.846609724347409</v>
      </c>
      <c r="F17" s="2"/>
    </row>
    <row r="18" spans="1:6" ht="12.75" customHeight="1">
      <c r="A18" s="136">
        <v>2002</v>
      </c>
      <c r="B18" s="63">
        <v>0.122</v>
      </c>
      <c r="C18" s="63">
        <v>8.900000000000001E-2</v>
      </c>
      <c r="D18" s="63">
        <v>0.71545315312293878</v>
      </c>
      <c r="E18" s="63">
        <v>0.85286271052753682</v>
      </c>
    </row>
    <row r="19" spans="1:6" ht="12.75" customHeight="1">
      <c r="A19" s="136">
        <v>2001</v>
      </c>
      <c r="B19" s="63">
        <v>0.11600000000000002</v>
      </c>
      <c r="C19" s="63">
        <v>8.5000000000000006E-2</v>
      </c>
      <c r="D19" s="63">
        <v>0.71803749844416531</v>
      </c>
      <c r="E19" s="63">
        <v>0.856301087915319</v>
      </c>
    </row>
    <row r="20" spans="1:6" ht="12.75" customHeight="1">
      <c r="A20" s="136">
        <v>2000</v>
      </c>
      <c r="B20" s="63">
        <v>0.113</v>
      </c>
      <c r="C20" s="63">
        <v>7.8E-2</v>
      </c>
      <c r="D20" s="63">
        <v>0.7204384829497944</v>
      </c>
      <c r="E20" s="63">
        <v>0.86025455976905918</v>
      </c>
    </row>
    <row r="21" spans="1:6" ht="12.75" customHeight="1">
      <c r="A21" s="136">
        <v>1999</v>
      </c>
      <c r="B21" s="63">
        <v>0.11799999999999999</v>
      </c>
      <c r="C21" s="63">
        <v>8.3000000000000004E-2</v>
      </c>
      <c r="D21" s="63">
        <v>0.72095446615696235</v>
      </c>
      <c r="E21" s="63">
        <v>0.86121026894865527</v>
      </c>
    </row>
    <row r="22" spans="1:6" ht="12.75" customHeight="1">
      <c r="A22" s="136">
        <v>1998</v>
      </c>
      <c r="B22" s="63">
        <v>0.125</v>
      </c>
      <c r="C22" s="63">
        <v>8.5000000000000006E-2</v>
      </c>
      <c r="D22" s="63">
        <v>0.72022094712030671</v>
      </c>
      <c r="E22" s="63">
        <v>0.86316996768862686</v>
      </c>
    </row>
    <row r="23" spans="1:6" ht="12.75" customHeight="1">
      <c r="A23" s="136">
        <v>1997</v>
      </c>
      <c r="B23" s="63">
        <v>0.13200000000000001</v>
      </c>
      <c r="C23" s="63">
        <v>8.6999999999999994E-2</v>
      </c>
      <c r="D23" s="63">
        <v>0.72072451558550965</v>
      </c>
      <c r="E23" s="63">
        <v>0.86400309253924901</v>
      </c>
    </row>
    <row r="24" spans="1:6" ht="12.75" customHeight="1">
      <c r="A24" s="136">
        <v>1996</v>
      </c>
      <c r="B24" s="63">
        <v>0.13500000000000001</v>
      </c>
      <c r="C24" s="63">
        <v>9.1999999999999998E-2</v>
      </c>
      <c r="D24" s="63">
        <v>0.71350227388798371</v>
      </c>
      <c r="E24" s="63">
        <v>0.863805686483199</v>
      </c>
    </row>
    <row r="25" spans="1:6" ht="12.75" customHeight="1">
      <c r="A25" s="136">
        <v>1995</v>
      </c>
      <c r="B25" s="63">
        <v>0.13300000000000001</v>
      </c>
      <c r="C25" s="63">
        <v>9.4E-2</v>
      </c>
      <c r="D25" s="63">
        <v>0.70903958269407796</v>
      </c>
      <c r="E25" s="63">
        <v>0.86246070488409543</v>
      </c>
    </row>
    <row r="26" spans="1:6" ht="12.75" customHeight="1">
      <c r="A26" s="136">
        <v>1994</v>
      </c>
      <c r="B26" s="63">
        <v>0.14000000000000001</v>
      </c>
      <c r="C26" s="63">
        <v>9.7000000000000017E-2</v>
      </c>
      <c r="D26" s="63">
        <v>0.7060664538954452</v>
      </c>
      <c r="E26" s="63">
        <v>0.86222159317541403</v>
      </c>
    </row>
    <row r="27" spans="1:6" ht="12.75" customHeight="1">
      <c r="A27" s="136">
        <v>1993</v>
      </c>
      <c r="B27" s="63">
        <v>0.14799999999999999</v>
      </c>
      <c r="C27" s="63">
        <v>0.1</v>
      </c>
      <c r="D27" s="63">
        <v>0.69849327712225906</v>
      </c>
      <c r="E27" s="63">
        <v>0.8689561152947286</v>
      </c>
    </row>
    <row r="28" spans="1:6" ht="12.75" customHeight="1">
      <c r="A28" s="136">
        <v>1992</v>
      </c>
      <c r="B28" s="63">
        <v>0.14199999999999999</v>
      </c>
      <c r="C28" s="63">
        <v>9.6000000000000002E-2</v>
      </c>
      <c r="D28" s="63">
        <v>0.69647866946796333</v>
      </c>
      <c r="E28" s="63">
        <v>0.87235019414419146</v>
      </c>
    </row>
    <row r="29" spans="1:6" ht="12.75" customHeight="1">
      <c r="A29" s="136">
        <v>1991</v>
      </c>
      <c r="B29" s="63">
        <v>0.13600000000000001</v>
      </c>
      <c r="C29" s="63">
        <v>0.09</v>
      </c>
      <c r="D29" s="63">
        <v>0.6893350412824838</v>
      </c>
      <c r="E29" s="63">
        <v>0.87169431342413484</v>
      </c>
    </row>
    <row r="30" spans="1:6" ht="12.75" customHeight="1">
      <c r="A30" s="136">
        <v>1990</v>
      </c>
      <c r="B30" s="63">
        <v>0.129</v>
      </c>
      <c r="C30" s="63">
        <v>8.5000000000000006E-2</v>
      </c>
      <c r="D30" s="63">
        <v>0.68958200178959483</v>
      </c>
      <c r="E30" s="63">
        <v>0.87583228601224694</v>
      </c>
    </row>
    <row r="31" spans="1:6" ht="12.75" customHeight="1">
      <c r="A31" s="136">
        <v>1989</v>
      </c>
      <c r="B31" s="63">
        <v>0.12300000000000001</v>
      </c>
      <c r="C31" s="63">
        <v>8.1000000000000003E-2</v>
      </c>
      <c r="D31" s="63">
        <v>0.68763433898744009</v>
      </c>
      <c r="E31" s="63">
        <v>0.87810516524403592</v>
      </c>
    </row>
    <row r="32" spans="1:6" ht="12.75" customHeight="1">
      <c r="A32" s="136">
        <v>1988</v>
      </c>
      <c r="B32" s="63">
        <v>0.125</v>
      </c>
      <c r="C32" s="63">
        <v>8.4000000000000005E-2</v>
      </c>
      <c r="D32" s="63">
        <v>0.67831069942695654</v>
      </c>
      <c r="E32" s="63">
        <v>0.87507436049970255</v>
      </c>
    </row>
    <row r="33" spans="1:5" ht="12.75" customHeight="1">
      <c r="A33" s="136">
        <v>1987</v>
      </c>
      <c r="B33" s="63">
        <v>0.126</v>
      </c>
      <c r="C33" s="63">
        <v>8.5000000000000006E-2</v>
      </c>
      <c r="D33" s="63">
        <v>0.6710568031704095</v>
      </c>
      <c r="E33" s="63">
        <v>0.87570510756827125</v>
      </c>
    </row>
    <row r="34" spans="1:5" ht="12.75" customHeight="1">
      <c r="A34" s="136">
        <v>1986</v>
      </c>
      <c r="B34" s="63">
        <v>0.13100000000000001</v>
      </c>
      <c r="C34" s="63">
        <v>8.5000000000000006E-2</v>
      </c>
      <c r="D34" s="63">
        <v>0.66160141826955121</v>
      </c>
      <c r="E34" s="63">
        <v>0.87579757508877665</v>
      </c>
    </row>
    <row r="35" spans="1:5" ht="12.75" customHeight="1">
      <c r="A35" s="136">
        <v>1985</v>
      </c>
      <c r="B35" s="63">
        <v>0.13300000000000001</v>
      </c>
      <c r="C35" s="63">
        <v>9.3000000000000013E-2</v>
      </c>
      <c r="D35" s="63">
        <v>0.65162897145934306</v>
      </c>
      <c r="E35" s="63">
        <v>0.87520087235996324</v>
      </c>
    </row>
    <row r="36" spans="1:5" ht="12.75" customHeight="1">
      <c r="A36" s="136">
        <v>1984</v>
      </c>
      <c r="B36" s="63">
        <v>0.13600000000000001</v>
      </c>
      <c r="C36" s="63">
        <v>9.8000000000000004E-2</v>
      </c>
      <c r="D36" s="63">
        <v>0.63967061189547636</v>
      </c>
      <c r="E36" s="63">
        <v>0.87459876810965564</v>
      </c>
    </row>
    <row r="37" spans="1:5" ht="12.75" customHeight="1">
      <c r="A37" s="136">
        <v>1983</v>
      </c>
      <c r="B37" s="63">
        <v>0.14300000000000002</v>
      </c>
      <c r="C37" s="63">
        <v>0.10400000000000001</v>
      </c>
      <c r="D37" s="63">
        <v>0.6304551079334525</v>
      </c>
      <c r="E37" s="63">
        <v>0.87356321839080464</v>
      </c>
    </row>
    <row r="38" spans="1:5" ht="12.75" customHeight="1">
      <c r="A38" s="136">
        <v>1982</v>
      </c>
      <c r="B38" s="63">
        <v>0.14099999999999999</v>
      </c>
      <c r="C38" s="63">
        <v>9.9000000000000005E-2</v>
      </c>
      <c r="D38" s="63">
        <v>0.62575945055403392</v>
      </c>
      <c r="E38" s="63">
        <v>0.87489775583349449</v>
      </c>
    </row>
    <row r="39" spans="1:5" ht="12.75" customHeight="1">
      <c r="A39" s="136">
        <v>1981</v>
      </c>
      <c r="B39" s="63">
        <v>0.13200000000000001</v>
      </c>
      <c r="C39" s="63">
        <v>8.900000000000001E-2</v>
      </c>
      <c r="D39" s="63">
        <v>0.61768394943416438</v>
      </c>
      <c r="E39" s="63">
        <v>0.87769795031243392</v>
      </c>
    </row>
    <row r="40" spans="1:5" ht="12.75" customHeight="1">
      <c r="A40" s="136">
        <v>1980</v>
      </c>
      <c r="B40" s="63">
        <v>0.121</v>
      </c>
      <c r="C40" s="63">
        <v>7.9000000000000001E-2</v>
      </c>
      <c r="D40" s="63">
        <v>0.60871618044725506</v>
      </c>
      <c r="E40" s="63">
        <v>0.88093339874892673</v>
      </c>
    </row>
    <row r="41" spans="1:5" ht="12.75" customHeight="1">
      <c r="A41" s="136">
        <v>1979</v>
      </c>
      <c r="B41" s="63">
        <v>0.10800000000000001</v>
      </c>
      <c r="C41" s="63">
        <v>6.9000000000000006E-2</v>
      </c>
      <c r="D41" s="63">
        <v>0.59966804012637775</v>
      </c>
      <c r="E41" s="63">
        <v>0.8839167174296737</v>
      </c>
    </row>
    <row r="42" spans="1:5" ht="12.75" customHeight="1">
      <c r="A42" s="136">
        <v>1978</v>
      </c>
      <c r="B42" s="63">
        <v>0.107</v>
      </c>
      <c r="C42" s="63">
        <v>6.6000000000000003E-2</v>
      </c>
      <c r="D42" s="63">
        <v>0.58673522308000059</v>
      </c>
      <c r="E42" s="63">
        <v>0.88346715095902628</v>
      </c>
    </row>
    <row r="43" spans="1:5" ht="12.75" customHeight="1">
      <c r="A43" s="136">
        <v>1977</v>
      </c>
      <c r="B43" s="63">
        <v>0.107</v>
      </c>
      <c r="C43" s="63">
        <v>6.8000000000000005E-2</v>
      </c>
      <c r="D43" s="63">
        <v>0.56927969614300566</v>
      </c>
      <c r="E43" s="63">
        <v>0.88277115865337796</v>
      </c>
    </row>
    <row r="44" spans="1:5" ht="12.75" customHeight="1">
      <c r="A44" s="136">
        <v>1976</v>
      </c>
      <c r="B44" s="63">
        <v>0.11</v>
      </c>
      <c r="C44" s="63">
        <v>6.9000000000000006E-2</v>
      </c>
      <c r="D44" s="63">
        <v>0.55559646539027985</v>
      </c>
      <c r="E44" s="63">
        <v>0.88151886168100591</v>
      </c>
    </row>
    <row r="45" spans="1:5" ht="12.75" customHeight="1">
      <c r="A45" s="136">
        <v>1975</v>
      </c>
      <c r="B45" s="63">
        <v>0.111</v>
      </c>
      <c r="C45" s="63">
        <v>7.2000000000000008E-2</v>
      </c>
      <c r="D45" s="63">
        <v>0.54294818725690808</v>
      </c>
      <c r="E45" s="63">
        <v>0.88397790055248615</v>
      </c>
    </row>
    <row r="46" spans="1:5" ht="12.75" customHeight="1">
      <c r="A46" s="136">
        <v>1974</v>
      </c>
      <c r="B46" s="63">
        <v>0.1</v>
      </c>
      <c r="C46" s="63">
        <v>6.5000000000000002E-2</v>
      </c>
      <c r="D46" s="63">
        <v>0.53346801132567678</v>
      </c>
      <c r="E46" s="63">
        <v>0.89182891466445735</v>
      </c>
    </row>
    <row r="47" spans="1:5" ht="12.75" customHeight="1">
      <c r="A47" s="136">
        <v>1973</v>
      </c>
      <c r="B47" s="63">
        <v>0.1</v>
      </c>
      <c r="C47" s="63">
        <v>6.2E-2</v>
      </c>
      <c r="D47" s="63">
        <v>0.52053752124989883</v>
      </c>
      <c r="E47" s="63">
        <v>0.89286595902246357</v>
      </c>
    </row>
    <row r="48" spans="1:5" ht="12.75" customHeight="1">
      <c r="A48" s="136">
        <v>1972</v>
      </c>
      <c r="B48" s="63">
        <v>0.107</v>
      </c>
      <c r="C48" s="63">
        <v>6.9000000000000006E-2</v>
      </c>
      <c r="D48" s="63">
        <v>0.51030477039090472</v>
      </c>
      <c r="E48" s="63">
        <v>0.89445005773672059</v>
      </c>
    </row>
    <row r="49" spans="1:5" ht="12.75" customHeight="1">
      <c r="A49" s="136">
        <v>1971</v>
      </c>
      <c r="B49" s="63">
        <v>0.11</v>
      </c>
      <c r="C49" s="63">
        <v>7.400000000000001E-2</v>
      </c>
      <c r="D49" s="63">
        <v>0.50365826870110342</v>
      </c>
      <c r="E49" s="63">
        <v>0.89687616214206023</v>
      </c>
    </row>
    <row r="50" spans="1:5" ht="12.75" customHeight="1">
      <c r="A50" s="136">
        <v>1970</v>
      </c>
      <c r="B50" s="63">
        <v>0.107</v>
      </c>
      <c r="C50" s="63">
        <v>7.0999999999999994E-2</v>
      </c>
      <c r="D50" s="63">
        <v>0.50216972034715524</v>
      </c>
      <c r="E50" s="63">
        <v>0.90241200847926972</v>
      </c>
    </row>
    <row r="51" spans="1:5" ht="12.75" customHeight="1">
      <c r="A51" s="136">
        <v>1969</v>
      </c>
      <c r="B51" s="63">
        <v>0.10199999999999999</v>
      </c>
      <c r="C51" s="63">
        <v>6.9000000000000006E-2</v>
      </c>
      <c r="D51" s="63">
        <v>0.49427200112107622</v>
      </c>
      <c r="E51" s="63">
        <v>0.90450876541520897</v>
      </c>
    </row>
    <row r="52" spans="1:5" ht="12.75" customHeight="1">
      <c r="A52" s="136">
        <v>1968</v>
      </c>
      <c r="B52" s="63">
        <v>0.10800000000000001</v>
      </c>
      <c r="C52" s="63">
        <v>7.2000000000000008E-2</v>
      </c>
      <c r="D52" s="63">
        <v>0.48200170903653067</v>
      </c>
      <c r="E52" s="63">
        <v>0.90810080292551076</v>
      </c>
    </row>
    <row r="53" spans="1:5" ht="12.75" customHeight="1">
      <c r="A53" s="136">
        <v>1967</v>
      </c>
      <c r="B53" s="63">
        <v>0.113</v>
      </c>
      <c r="C53" s="63">
        <v>7.4999999999999997E-2</v>
      </c>
      <c r="D53" s="63">
        <v>0.47591048070486497</v>
      </c>
      <c r="E53" s="63">
        <v>0.91210054874112334</v>
      </c>
    </row>
    <row r="54" spans="1:5" ht="12.75" customHeight="1">
      <c r="A54" s="136">
        <v>1966</v>
      </c>
      <c r="B54" s="63">
        <v>0.121</v>
      </c>
      <c r="C54" s="63">
        <v>8.4000000000000005E-2</v>
      </c>
      <c r="D54" s="63">
        <v>0.46498795225044603</v>
      </c>
      <c r="E54" s="63">
        <v>0.91259860174069019</v>
      </c>
    </row>
    <row r="55" spans="1:5" ht="63" customHeight="1">
      <c r="A55" s="345" t="s">
        <v>2291</v>
      </c>
      <c r="B55" s="345"/>
      <c r="C55" s="345"/>
      <c r="D55" s="345"/>
      <c r="E55" s="345"/>
    </row>
  </sheetData>
  <sortState ref="A6:E54">
    <sortCondition descending="1" ref="A6"/>
  </sortState>
  <mergeCells count="4">
    <mergeCell ref="A3:E3"/>
    <mergeCell ref="B4:C4"/>
    <mergeCell ref="D4:E4"/>
    <mergeCell ref="A55:E55"/>
  </mergeCells>
  <hyperlinks>
    <hyperlink ref="A1" location="TOC!A1" display="Table of Contents"/>
  </hyperlinks>
  <pageMargins left="0.7" right="0.7" top="0.75" bottom="0.75" header="0.3" footer="0.3"/>
  <pageSetup scale="84"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50"/>
  <sheetViews>
    <sheetView zoomScaleNormal="100" workbookViewId="0">
      <selection activeCell="O18" sqref="O18"/>
    </sheetView>
  </sheetViews>
  <sheetFormatPr defaultRowHeight="15"/>
  <cols>
    <col min="1" max="1" width="12.140625" customWidth="1"/>
    <col min="2" max="7" width="10.7109375" customWidth="1"/>
    <col min="8" max="9" width="10.28515625" bestFit="1" customWidth="1"/>
  </cols>
  <sheetData>
    <row r="1" spans="1:7">
      <c r="A1" s="31" t="s">
        <v>32</v>
      </c>
      <c r="B1" s="51"/>
      <c r="C1" s="36"/>
      <c r="D1" s="51"/>
      <c r="G1" s="172"/>
    </row>
    <row r="2" spans="1:7">
      <c r="A2" s="244" t="s">
        <v>2220</v>
      </c>
      <c r="B2" s="36"/>
      <c r="C2" s="36"/>
      <c r="D2" s="36"/>
      <c r="G2" s="174"/>
    </row>
    <row r="3" spans="1:7" ht="32.25" customHeight="1">
      <c r="A3" s="349" t="s">
        <v>2274</v>
      </c>
      <c r="B3" s="349"/>
      <c r="C3" s="349"/>
      <c r="D3" s="349"/>
      <c r="E3" s="349"/>
      <c r="F3" s="349"/>
      <c r="G3" s="349"/>
    </row>
    <row r="4" spans="1:7">
      <c r="A4" s="178"/>
      <c r="B4" s="351" t="s">
        <v>2</v>
      </c>
      <c r="C4" s="351"/>
      <c r="D4" s="351"/>
      <c r="E4" s="351" t="s">
        <v>1</v>
      </c>
      <c r="F4" s="351"/>
      <c r="G4" s="351"/>
    </row>
    <row r="5" spans="1:7">
      <c r="A5" s="352"/>
      <c r="B5" s="354" t="s">
        <v>47</v>
      </c>
      <c r="C5" s="354" t="s">
        <v>2221</v>
      </c>
      <c r="D5" s="356" t="s">
        <v>8</v>
      </c>
      <c r="E5" s="354" t="s">
        <v>47</v>
      </c>
      <c r="F5" s="354" t="s">
        <v>2221</v>
      </c>
      <c r="G5" s="358" t="s">
        <v>8</v>
      </c>
    </row>
    <row r="6" spans="1:7" ht="24" customHeight="1">
      <c r="A6" s="353"/>
      <c r="B6" s="355"/>
      <c r="C6" s="355"/>
      <c r="D6" s="357"/>
      <c r="E6" s="355"/>
      <c r="F6" s="355"/>
      <c r="G6" s="351"/>
    </row>
    <row r="7" spans="1:7">
      <c r="A7" s="216">
        <v>2014</v>
      </c>
      <c r="B7" s="246">
        <v>0.59799999999999998</v>
      </c>
      <c r="C7" s="246">
        <v>0.56399999999999995</v>
      </c>
      <c r="D7" s="282">
        <v>0.54500000000000004</v>
      </c>
      <c r="E7" s="246">
        <v>0.746</v>
      </c>
      <c r="F7" s="246">
        <v>0.58199999999999996</v>
      </c>
      <c r="G7" s="246">
        <v>0.80700000000000005</v>
      </c>
    </row>
    <row r="8" spans="1:7">
      <c r="A8" s="216">
        <v>2013</v>
      </c>
      <c r="B8" s="246">
        <v>0.60099999999999998</v>
      </c>
      <c r="C8" s="246">
        <v>0.56100000000000005</v>
      </c>
      <c r="D8" s="282">
        <v>0.54100000000000004</v>
      </c>
      <c r="E8" s="246">
        <v>0.746</v>
      </c>
      <c r="F8" s="246">
        <v>0.57699999999999996</v>
      </c>
      <c r="G8" s="246">
        <v>0.79600000000000004</v>
      </c>
    </row>
    <row r="9" spans="1:7">
      <c r="A9" s="180">
        <v>2012</v>
      </c>
      <c r="B9" s="246">
        <v>0.61399999999999999</v>
      </c>
      <c r="C9" s="246">
        <v>0.55000000000000004</v>
      </c>
      <c r="D9" s="282">
        <v>0.54300000000000004</v>
      </c>
      <c r="E9" s="246">
        <v>0.746</v>
      </c>
      <c r="F9" s="246">
        <v>0.57799999999999996</v>
      </c>
      <c r="G9" s="246">
        <v>0.79700000000000004</v>
      </c>
    </row>
    <row r="10" spans="1:7">
      <c r="A10" s="180">
        <v>2011</v>
      </c>
      <c r="B10" s="246">
        <v>0.61</v>
      </c>
      <c r="C10" s="246">
        <v>0.55900000000000005</v>
      </c>
      <c r="D10" s="282">
        <v>0.54700000000000004</v>
      </c>
      <c r="E10" s="246">
        <v>0.74399999999999999</v>
      </c>
      <c r="F10" s="246">
        <v>0.57299999999999995</v>
      </c>
      <c r="G10" s="246">
        <v>0.78400000000000003</v>
      </c>
    </row>
    <row r="11" spans="1:7">
      <c r="A11" s="180">
        <v>2010</v>
      </c>
      <c r="B11" s="246">
        <v>0.61099999999999999</v>
      </c>
      <c r="C11" s="246">
        <v>0.55300000000000005</v>
      </c>
      <c r="D11" s="282">
        <v>0.53600000000000003</v>
      </c>
      <c r="E11" s="246">
        <v>0.745</v>
      </c>
      <c r="F11" s="246">
        <v>0.57799999999999996</v>
      </c>
      <c r="G11" s="246">
        <v>0.78400000000000003</v>
      </c>
    </row>
    <row r="12" spans="1:7">
      <c r="A12" s="225">
        <v>2009</v>
      </c>
      <c r="B12" s="246">
        <v>0.63400000000000001</v>
      </c>
      <c r="C12" s="246">
        <v>0.56999999999999995</v>
      </c>
      <c r="D12" s="282">
        <v>0.55600000000000005</v>
      </c>
      <c r="E12" s="246">
        <v>0.76700000000000002</v>
      </c>
      <c r="F12" s="246">
        <v>0.6</v>
      </c>
      <c r="G12" s="246">
        <v>0.80100000000000005</v>
      </c>
    </row>
    <row r="13" spans="1:7">
      <c r="A13" s="250">
        <v>2008</v>
      </c>
      <c r="B13" s="245">
        <v>0.65599999999999992</v>
      </c>
      <c r="C13" s="245">
        <v>0.61299999999999999</v>
      </c>
      <c r="D13" s="281">
        <v>0.57200000000000006</v>
      </c>
      <c r="E13" s="245">
        <v>0.79</v>
      </c>
      <c r="F13" s="245">
        <v>0.64500000000000002</v>
      </c>
      <c r="G13" s="245">
        <v>0.83599999999999997</v>
      </c>
    </row>
    <row r="14" spans="1:7">
      <c r="A14" s="250">
        <v>2007</v>
      </c>
      <c r="B14" s="245">
        <v>0.66099999999999992</v>
      </c>
      <c r="C14" s="245">
        <v>0.624</v>
      </c>
      <c r="D14" s="281">
        <v>0.56000000000000005</v>
      </c>
      <c r="E14" s="245">
        <v>0.80299999999999994</v>
      </c>
      <c r="F14" s="245">
        <v>0.65799999999999992</v>
      </c>
      <c r="G14" s="245">
        <v>0.85599999999999998</v>
      </c>
    </row>
    <row r="15" spans="1:7">
      <c r="A15" s="250">
        <v>2006</v>
      </c>
      <c r="B15" s="245">
        <v>0.66500000000000004</v>
      </c>
      <c r="C15" s="245">
        <v>0.63200000000000001</v>
      </c>
      <c r="D15" s="281">
        <v>0.56799999999999995</v>
      </c>
      <c r="E15" s="245">
        <v>0.80599999999999994</v>
      </c>
      <c r="F15" s="245">
        <v>0.65599999999999992</v>
      </c>
      <c r="G15" s="245">
        <v>0.8640000000000001</v>
      </c>
    </row>
    <row r="16" spans="1:7">
      <c r="A16" s="250">
        <v>2005</v>
      </c>
      <c r="B16" s="245">
        <v>0.66299999999999992</v>
      </c>
      <c r="C16" s="245">
        <v>0.63300000000000001</v>
      </c>
      <c r="D16" s="281">
        <v>0.56100000000000005</v>
      </c>
      <c r="E16" s="245">
        <v>0.80700000000000005</v>
      </c>
      <c r="F16" s="245">
        <v>0.66299999999999992</v>
      </c>
      <c r="G16" s="245">
        <v>0.85599999999999998</v>
      </c>
    </row>
    <row r="17" spans="1:7">
      <c r="A17" s="250">
        <v>2004</v>
      </c>
      <c r="B17" s="245">
        <v>0.66299999999999992</v>
      </c>
      <c r="C17" s="245">
        <v>0.629</v>
      </c>
      <c r="D17" s="281">
        <v>0.56100000000000005</v>
      </c>
      <c r="E17" s="245">
        <v>0.80799999999999994</v>
      </c>
      <c r="F17" s="245">
        <v>0.66700000000000004</v>
      </c>
      <c r="G17" s="245">
        <v>0.84900000000000009</v>
      </c>
    </row>
    <row r="18" spans="1:7">
      <c r="A18" s="250">
        <v>2003</v>
      </c>
      <c r="B18" s="245">
        <v>0.66900000000000004</v>
      </c>
      <c r="C18" s="245">
        <v>0.65200000000000002</v>
      </c>
      <c r="D18" s="281">
        <v>0.56899999999999995</v>
      </c>
      <c r="E18" s="245">
        <v>0.81099999999999994</v>
      </c>
      <c r="F18" s="245">
        <v>0.65700000000000003</v>
      </c>
      <c r="G18" s="245">
        <v>0.84599999999999997</v>
      </c>
    </row>
    <row r="19" spans="1:7">
      <c r="A19" s="250">
        <v>2002</v>
      </c>
      <c r="B19" s="245">
        <v>0.69499999999999995</v>
      </c>
      <c r="C19" s="245">
        <v>0.64400000000000002</v>
      </c>
      <c r="D19" s="281">
        <v>0.57499999999999996</v>
      </c>
      <c r="E19" s="245">
        <v>0.82499999999999996</v>
      </c>
      <c r="F19" s="245">
        <v>0.67299999999999993</v>
      </c>
      <c r="G19" s="245">
        <v>0.85099999999999998</v>
      </c>
    </row>
    <row r="20" spans="1:7">
      <c r="A20" s="250">
        <v>2001</v>
      </c>
      <c r="B20" s="245">
        <v>0.69799999999999995</v>
      </c>
      <c r="C20" s="245">
        <v>0.64800000000000002</v>
      </c>
      <c r="D20" s="281">
        <v>0.59200000000000008</v>
      </c>
      <c r="E20" s="245">
        <v>0.83400000000000007</v>
      </c>
      <c r="F20" s="245">
        <v>0.69900000000000007</v>
      </c>
      <c r="G20" s="245">
        <v>0.85499999999999998</v>
      </c>
    </row>
    <row r="21" spans="1:7">
      <c r="A21" s="250">
        <v>2000</v>
      </c>
      <c r="B21" s="245">
        <v>0.70599999999999996</v>
      </c>
      <c r="C21" s="245">
        <v>0.67700000000000005</v>
      </c>
      <c r="D21" s="281">
        <v>0.61</v>
      </c>
      <c r="E21" s="245">
        <v>0.84699999999999998</v>
      </c>
      <c r="F21" s="245">
        <v>0.72699999999999998</v>
      </c>
      <c r="G21" s="245">
        <v>0.8640000000000001</v>
      </c>
    </row>
    <row r="22" spans="1:7">
      <c r="A22" s="250">
        <v>1999</v>
      </c>
      <c r="B22" s="245">
        <v>0.71400000000000008</v>
      </c>
      <c r="C22" s="245">
        <v>0.68400000000000005</v>
      </c>
      <c r="D22" s="281">
        <v>0.58799999999999997</v>
      </c>
      <c r="E22" s="245">
        <v>0.84499999999999997</v>
      </c>
      <c r="F22" s="245">
        <v>0.72</v>
      </c>
      <c r="G22" s="245">
        <v>0.8640000000000001</v>
      </c>
    </row>
    <row r="23" spans="1:7">
      <c r="A23" s="250">
        <v>1998</v>
      </c>
      <c r="B23" s="245">
        <v>0.70400000000000007</v>
      </c>
      <c r="C23" s="245">
        <v>0.67099999999999993</v>
      </c>
      <c r="D23" s="281">
        <v>0.57100000000000006</v>
      </c>
      <c r="E23" s="245">
        <v>0.85299999999999998</v>
      </c>
      <c r="F23" s="245">
        <v>0.71799999999999997</v>
      </c>
      <c r="G23" s="245">
        <v>0.85499999999999998</v>
      </c>
    </row>
    <row r="24" spans="1:7">
      <c r="A24" s="250">
        <v>1997</v>
      </c>
      <c r="B24" s="245">
        <v>0.69900000000000007</v>
      </c>
      <c r="C24" s="245">
        <v>0.66599999999999993</v>
      </c>
      <c r="D24" s="281">
        <v>0.56899999999999995</v>
      </c>
      <c r="E24" s="245">
        <v>0.85299999999999998</v>
      </c>
      <c r="F24" s="245">
        <v>0.72</v>
      </c>
      <c r="G24" s="245">
        <v>0.85</v>
      </c>
    </row>
    <row r="25" spans="1:7">
      <c r="A25" s="250">
        <v>1996</v>
      </c>
      <c r="B25" s="245">
        <v>0.70200000000000007</v>
      </c>
      <c r="C25" s="245">
        <v>0.6409999999999999</v>
      </c>
      <c r="D25" s="281">
        <v>0.55399999999999994</v>
      </c>
      <c r="E25" s="245">
        <v>0.8590000000000001</v>
      </c>
      <c r="F25" s="245">
        <v>0.70299999999999996</v>
      </c>
      <c r="G25" s="245">
        <v>0.84</v>
      </c>
    </row>
    <row r="26" spans="1:7">
      <c r="A26" s="250">
        <v>1995</v>
      </c>
      <c r="B26" s="245">
        <v>0.69599999999999995</v>
      </c>
      <c r="C26" s="245">
        <v>0.60099999999999998</v>
      </c>
      <c r="D26" s="281">
        <v>0.53900000000000003</v>
      </c>
      <c r="E26" s="245">
        <v>0.8590000000000001</v>
      </c>
      <c r="F26" s="245">
        <v>0.70099999999999996</v>
      </c>
      <c r="G26" s="245">
        <v>0.83299999999999996</v>
      </c>
    </row>
    <row r="27" spans="1:7">
      <c r="A27" s="250">
        <v>1994</v>
      </c>
      <c r="B27" s="245">
        <v>0.69</v>
      </c>
      <c r="C27" s="245">
        <v>0.60899999999999999</v>
      </c>
      <c r="D27" s="281">
        <v>0.53299999999999992</v>
      </c>
      <c r="E27" s="245">
        <v>0.85</v>
      </c>
      <c r="F27" s="245">
        <v>0.69099999999999995</v>
      </c>
      <c r="G27" s="245">
        <v>0.83200000000000007</v>
      </c>
    </row>
    <row r="28" spans="1:7">
      <c r="A28" s="250">
        <v>1993</v>
      </c>
      <c r="B28" s="245">
        <v>0.68599999999999994</v>
      </c>
      <c r="C28" s="245">
        <v>0.6</v>
      </c>
      <c r="D28" s="281">
        <v>0.52200000000000002</v>
      </c>
      <c r="E28" s="245">
        <v>0.84599999999999997</v>
      </c>
      <c r="F28" s="245">
        <v>0.71200000000000008</v>
      </c>
      <c r="G28" s="245">
        <v>0.83499999999999996</v>
      </c>
    </row>
    <row r="29" spans="1:7">
      <c r="A29" s="250">
        <v>1992</v>
      </c>
      <c r="B29" s="245">
        <v>0.67799999999999994</v>
      </c>
      <c r="C29" s="245">
        <v>0.57799999999999996</v>
      </c>
      <c r="D29" s="281">
        <v>0.53299999999999992</v>
      </c>
      <c r="E29" s="245">
        <v>0.85699999999999998</v>
      </c>
      <c r="F29" s="245">
        <v>0.71499999999999997</v>
      </c>
      <c r="G29" s="245">
        <v>0.83700000000000008</v>
      </c>
    </row>
    <row r="30" spans="1:7">
      <c r="A30" s="250">
        <v>1991</v>
      </c>
      <c r="B30" s="245">
        <v>0.68299999999999994</v>
      </c>
      <c r="C30" s="245">
        <v>0.61</v>
      </c>
      <c r="D30" s="281">
        <v>0.54600000000000004</v>
      </c>
      <c r="E30" s="245">
        <v>0.8640000000000001</v>
      </c>
      <c r="F30" s="245">
        <v>0.7390000000000001</v>
      </c>
      <c r="G30" s="245">
        <v>0.85</v>
      </c>
    </row>
    <row r="31" spans="1:7">
      <c r="A31" s="250">
        <v>1990</v>
      </c>
      <c r="B31" s="245">
        <v>0.68500000000000005</v>
      </c>
      <c r="C31" s="245">
        <v>0.60699999999999998</v>
      </c>
      <c r="D31" s="281">
        <v>0.55000000000000004</v>
      </c>
      <c r="E31" s="245">
        <v>0.877</v>
      </c>
      <c r="F31" s="245">
        <v>0.75599999999999989</v>
      </c>
      <c r="G31" s="245">
        <v>0.85400000000000009</v>
      </c>
    </row>
    <row r="32" spans="1:7">
      <c r="A32" s="250">
        <v>1989</v>
      </c>
      <c r="B32" s="245">
        <v>0.68799999999999994</v>
      </c>
      <c r="C32" s="245">
        <v>0.61099999999999999</v>
      </c>
      <c r="D32" s="281">
        <v>0.55799999999999994</v>
      </c>
      <c r="E32" s="245">
        <v>0.877</v>
      </c>
      <c r="F32" s="245">
        <v>0.753</v>
      </c>
      <c r="G32" s="245">
        <v>0.86599999999999999</v>
      </c>
    </row>
    <row r="33" spans="1:17">
      <c r="A33" s="250">
        <v>1988</v>
      </c>
      <c r="B33" s="245">
        <v>0.68</v>
      </c>
      <c r="C33" s="245">
        <v>0.61399999999999999</v>
      </c>
      <c r="D33" s="281">
        <v>0.54600000000000004</v>
      </c>
      <c r="E33" s="245">
        <v>0.86299999999999999</v>
      </c>
      <c r="F33" s="245">
        <v>0.74</v>
      </c>
      <c r="G33" s="245">
        <v>0.878</v>
      </c>
    </row>
    <row r="34" spans="1:17">
      <c r="A34" s="250">
        <v>1987</v>
      </c>
      <c r="B34" s="245">
        <v>0.67299999999999993</v>
      </c>
      <c r="C34" s="245">
        <v>0.59899999999999998</v>
      </c>
      <c r="D34" s="281">
        <v>0.54</v>
      </c>
      <c r="E34" s="245">
        <v>0.86699999999999999</v>
      </c>
      <c r="F34" s="245">
        <v>0.7390000000000001</v>
      </c>
      <c r="G34" s="245">
        <v>0.85599999999999998</v>
      </c>
    </row>
    <row r="35" spans="1:17">
      <c r="A35" s="250">
        <v>1986</v>
      </c>
      <c r="B35" s="245">
        <v>0.66799999999999993</v>
      </c>
      <c r="C35" s="245">
        <v>0.61</v>
      </c>
      <c r="D35" s="281">
        <v>0.54</v>
      </c>
      <c r="E35" s="245">
        <v>0.8640000000000001</v>
      </c>
      <c r="F35" s="245">
        <v>0.74299999999999999</v>
      </c>
      <c r="G35" s="245">
        <v>0.86499999999999999</v>
      </c>
    </row>
    <row r="36" spans="1:17">
      <c r="A36" s="250">
        <v>1985</v>
      </c>
      <c r="B36" s="245">
        <v>0.66</v>
      </c>
      <c r="C36" s="245">
        <v>0.59399999999999997</v>
      </c>
      <c r="D36" s="281">
        <v>0.52900000000000003</v>
      </c>
      <c r="E36" s="245">
        <v>0.86099999999999999</v>
      </c>
      <c r="F36" s="245">
        <v>0.746</v>
      </c>
      <c r="G36" s="245">
        <v>0.83900000000000008</v>
      </c>
    </row>
    <row r="37" spans="1:17">
      <c r="A37" s="250">
        <v>1984</v>
      </c>
      <c r="B37" s="245">
        <v>0.65</v>
      </c>
      <c r="C37" s="245">
        <v>0.58899999999999997</v>
      </c>
      <c r="D37" s="281">
        <v>0.54</v>
      </c>
      <c r="E37" s="245">
        <v>0.86499999999999999</v>
      </c>
      <c r="F37" s="245">
        <v>0.71900000000000008</v>
      </c>
      <c r="G37" s="245">
        <v>0.83900000000000008</v>
      </c>
      <c r="N37" s="251"/>
      <c r="O37" s="251"/>
      <c r="P37" s="251"/>
      <c r="Q37" s="251"/>
    </row>
    <row r="38" spans="1:17">
      <c r="A38" s="250">
        <v>1983</v>
      </c>
      <c r="B38" s="245">
        <v>0.63500000000000001</v>
      </c>
      <c r="C38" s="245">
        <v>0.55299999999999994</v>
      </c>
      <c r="D38" s="281">
        <v>0.51700000000000002</v>
      </c>
      <c r="E38" s="245">
        <v>0.84799999999999998</v>
      </c>
      <c r="F38" s="245">
        <v>0.70200000000000007</v>
      </c>
      <c r="G38" s="245">
        <v>0.85199999999999998</v>
      </c>
      <c r="N38" s="252"/>
      <c r="O38" s="255"/>
      <c r="P38" s="256"/>
      <c r="Q38" s="256"/>
    </row>
    <row r="39" spans="1:17">
      <c r="A39" s="250">
        <v>1982</v>
      </c>
      <c r="B39" s="245">
        <v>0.627</v>
      </c>
      <c r="C39" s="245">
        <v>0.56600000000000006</v>
      </c>
      <c r="D39" s="281">
        <v>0.51100000000000001</v>
      </c>
      <c r="E39" s="245">
        <v>0.85599999999999998</v>
      </c>
      <c r="F39" s="245">
        <v>0.71099999999999997</v>
      </c>
      <c r="G39" s="245">
        <v>0.85299999999999998</v>
      </c>
      <c r="N39" s="252"/>
      <c r="O39" s="256"/>
      <c r="P39" s="256"/>
      <c r="Q39" s="256"/>
    </row>
    <row r="40" spans="1:17">
      <c r="A40" s="250">
        <v>1981</v>
      </c>
      <c r="B40" s="245">
        <v>0.64</v>
      </c>
      <c r="C40" s="245">
        <v>0.57499999999999996</v>
      </c>
      <c r="D40" s="281">
        <v>0.53</v>
      </c>
      <c r="E40" s="245">
        <v>0.87400000000000011</v>
      </c>
      <c r="F40" s="245">
        <v>0.745</v>
      </c>
      <c r="G40" s="245">
        <v>0.87599999999999989</v>
      </c>
      <c r="N40" s="253"/>
      <c r="O40" s="256"/>
      <c r="P40" s="256"/>
      <c r="Q40" s="256"/>
    </row>
    <row r="41" spans="1:17">
      <c r="A41" s="250">
        <v>1980</v>
      </c>
      <c r="B41" s="245">
        <v>0.6409999999999999</v>
      </c>
      <c r="C41" s="245">
        <v>0.57600000000000007</v>
      </c>
      <c r="D41" s="281">
        <v>0.53700000000000003</v>
      </c>
      <c r="E41" s="245">
        <v>0.88</v>
      </c>
      <c r="F41" s="245">
        <v>0.752</v>
      </c>
      <c r="G41" s="245">
        <v>0.86799999999999999</v>
      </c>
      <c r="N41" s="253"/>
      <c r="O41" s="256"/>
      <c r="P41" s="256"/>
      <c r="Q41" s="256"/>
    </row>
    <row r="42" spans="1:17">
      <c r="A42" s="250">
        <v>1979</v>
      </c>
      <c r="B42" s="245">
        <v>0.629</v>
      </c>
      <c r="C42" s="245">
        <v>0.58899999999999997</v>
      </c>
      <c r="D42" s="281">
        <v>0.55000000000000004</v>
      </c>
      <c r="E42" s="245">
        <v>0.88500000000000001</v>
      </c>
      <c r="F42" s="245">
        <v>0.78700000000000003</v>
      </c>
      <c r="G42" s="245">
        <v>0.89400000000000002</v>
      </c>
      <c r="N42" s="253"/>
      <c r="O42" s="256"/>
      <c r="P42" s="256"/>
      <c r="Q42" s="256"/>
    </row>
    <row r="43" spans="1:17">
      <c r="A43" s="250">
        <v>1977</v>
      </c>
      <c r="B43" s="245">
        <v>0.61399999999999999</v>
      </c>
      <c r="C43" s="245">
        <v>0.57600000000000007</v>
      </c>
      <c r="D43" s="281">
        <v>0.52200000000000002</v>
      </c>
      <c r="E43" s="245">
        <v>0.88300000000000001</v>
      </c>
      <c r="F43" s="245">
        <v>0.78099999999999992</v>
      </c>
      <c r="G43" s="245">
        <v>0.89200000000000002</v>
      </c>
      <c r="I43" s="180"/>
      <c r="J43" s="179"/>
      <c r="K43" s="179"/>
      <c r="L43" s="179"/>
      <c r="M43" s="180"/>
      <c r="N43" s="254"/>
      <c r="O43" s="256"/>
      <c r="P43" s="256"/>
      <c r="Q43" s="256"/>
    </row>
    <row r="44" spans="1:17">
      <c r="A44" s="250">
        <v>1975</v>
      </c>
      <c r="B44" s="245">
        <v>0.58299999999999996</v>
      </c>
      <c r="C44" s="245">
        <v>0.57200000000000006</v>
      </c>
      <c r="D44" s="281">
        <v>0.49700000000000005</v>
      </c>
      <c r="E44" s="245">
        <v>0.88200000000000001</v>
      </c>
      <c r="F44" s="245">
        <v>0.78799999999999992</v>
      </c>
      <c r="G44" s="245">
        <v>0.86199999999999999</v>
      </c>
      <c r="N44" s="254"/>
      <c r="O44" s="256"/>
      <c r="P44" s="256"/>
      <c r="Q44" s="256"/>
    </row>
    <row r="45" spans="1:17">
      <c r="A45" s="250">
        <v>1972</v>
      </c>
      <c r="B45" s="245">
        <v>0.55600000000000005</v>
      </c>
      <c r="C45" s="245">
        <v>0.58099999999999996</v>
      </c>
      <c r="D45" s="281"/>
      <c r="E45" s="245">
        <v>0.91099999999999992</v>
      </c>
      <c r="F45" s="245">
        <v>0.84299999999999997</v>
      </c>
      <c r="G45" s="245"/>
      <c r="N45" s="247"/>
      <c r="O45" s="249"/>
      <c r="P45" s="249"/>
      <c r="Q45" s="249"/>
    </row>
    <row r="46" spans="1:17">
      <c r="A46" s="250">
        <v>1971</v>
      </c>
      <c r="B46" s="245">
        <v>0.55200000000000005</v>
      </c>
      <c r="C46" s="245">
        <v>0.59399999999999997</v>
      </c>
      <c r="D46" s="281"/>
      <c r="E46" s="245">
        <v>0.90900000000000003</v>
      </c>
      <c r="F46" s="245">
        <v>0.86099999999999999</v>
      </c>
      <c r="G46" s="245"/>
      <c r="H46" s="227"/>
      <c r="I46" s="226"/>
      <c r="J46" s="226"/>
      <c r="K46" s="226"/>
      <c r="M46" s="226"/>
      <c r="N46" s="248"/>
      <c r="O46" s="249"/>
      <c r="P46" s="249"/>
      <c r="Q46" s="249"/>
    </row>
    <row r="47" spans="1:17">
      <c r="A47" s="250">
        <v>1969</v>
      </c>
      <c r="B47" s="245">
        <v>0.56100000000000005</v>
      </c>
      <c r="C47" s="245">
        <v>0.64900000000000002</v>
      </c>
      <c r="D47" s="281"/>
      <c r="E47" s="245">
        <v>0.92099999999999993</v>
      </c>
      <c r="F47" s="245">
        <v>0.89200000000000002</v>
      </c>
      <c r="G47" s="245"/>
      <c r="H47" s="227"/>
      <c r="I47" s="226"/>
      <c r="J47" s="226"/>
      <c r="K47" s="226"/>
      <c r="M47" s="226"/>
      <c r="N47" s="248"/>
      <c r="O47" s="249"/>
      <c r="P47" s="249"/>
      <c r="Q47" s="249"/>
    </row>
    <row r="48" spans="1:17">
      <c r="A48" s="250">
        <v>1968</v>
      </c>
      <c r="B48" s="245">
        <v>0.55799999999999994</v>
      </c>
      <c r="C48" s="245">
        <v>0.65799999999999992</v>
      </c>
      <c r="D48" s="281"/>
      <c r="E48" s="245">
        <v>0.92799999999999994</v>
      </c>
      <c r="F48" s="245">
        <v>0.89900000000000002</v>
      </c>
      <c r="G48" s="245"/>
      <c r="H48" s="227"/>
      <c r="I48" s="226"/>
      <c r="J48" s="226"/>
      <c r="K48" s="226"/>
      <c r="M48" s="226"/>
      <c r="N48" s="226"/>
      <c r="O48" s="226"/>
    </row>
    <row r="49" spans="1:8" ht="57.75" customHeight="1">
      <c r="A49" s="350" t="s">
        <v>2222</v>
      </c>
      <c r="B49" s="350"/>
      <c r="C49" s="350"/>
      <c r="D49" s="350"/>
      <c r="E49" s="350"/>
      <c r="F49" s="350"/>
      <c r="G49" s="350"/>
      <c r="H49" s="227"/>
    </row>
    <row r="50" spans="1:8" ht="16.5" customHeight="1">
      <c r="A50" s="258" t="s">
        <v>2329</v>
      </c>
      <c r="B50" s="259"/>
      <c r="C50" s="259"/>
      <c r="D50" s="259"/>
      <c r="E50" s="259"/>
      <c r="F50" s="259"/>
      <c r="G50" s="259"/>
    </row>
  </sheetData>
  <sortState ref="A7:G48">
    <sortCondition descending="1" ref="A7"/>
  </sortState>
  <mergeCells count="11">
    <mergeCell ref="A3:G3"/>
    <mergeCell ref="A49:G49"/>
    <mergeCell ref="B4:D4"/>
    <mergeCell ref="E4:G4"/>
    <mergeCell ref="A5:A6"/>
    <mergeCell ref="B5:B6"/>
    <mergeCell ref="C5:C6"/>
    <mergeCell ref="D5:D6"/>
    <mergeCell ref="G5:G6"/>
    <mergeCell ref="E5:E6"/>
    <mergeCell ref="F5:F6"/>
  </mergeCells>
  <hyperlinks>
    <hyperlink ref="A1" location="TOC!A1" display="Table of Contents"/>
  </hyperlinks>
  <pageMargins left="0.7" right="0.7" top="0.75" bottom="0.75" header="0.3" footer="0.3"/>
  <pageSetup scale="87"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3169"/>
  <sheetViews>
    <sheetView zoomScaleNormal="100" workbookViewId="0">
      <selection activeCell="J3167" sqref="J3167"/>
    </sheetView>
  </sheetViews>
  <sheetFormatPr defaultRowHeight="15"/>
  <cols>
    <col min="1" max="1" width="25.140625" style="87" customWidth="1"/>
    <col min="2" max="2" width="9.140625" style="96"/>
    <col min="3" max="4" width="11.7109375" style="146" customWidth="1"/>
    <col min="8" max="8" width="20.5703125" customWidth="1"/>
  </cols>
  <sheetData>
    <row r="1" spans="1:4">
      <c r="A1" s="20" t="s">
        <v>32</v>
      </c>
      <c r="B1" s="51"/>
      <c r="C1" s="51"/>
      <c r="D1" s="36"/>
    </row>
    <row r="2" spans="1:4">
      <c r="A2" s="235" t="s">
        <v>2287</v>
      </c>
      <c r="B2" s="36"/>
      <c r="C2" s="36"/>
      <c r="D2" s="36"/>
    </row>
    <row r="3" spans="1:4">
      <c r="A3" s="343" t="s">
        <v>109</v>
      </c>
      <c r="B3" s="343"/>
      <c r="C3" s="343"/>
      <c r="D3" s="343"/>
    </row>
    <row r="4" spans="1:4" s="84" customFormat="1" ht="22.5" customHeight="1">
      <c r="A4" s="125" t="s">
        <v>2149</v>
      </c>
      <c r="B4" s="145" t="s">
        <v>2148</v>
      </c>
      <c r="C4" s="147">
        <v>1969</v>
      </c>
      <c r="D4" s="147">
        <v>2013</v>
      </c>
    </row>
    <row r="5" spans="1:4" s="84" customFormat="1" ht="12.75">
      <c r="A5" s="152" t="s">
        <v>2147</v>
      </c>
      <c r="B5" s="85" t="s">
        <v>2080</v>
      </c>
      <c r="C5" s="114">
        <v>0.23699999999999999</v>
      </c>
      <c r="D5" s="114">
        <v>0.121</v>
      </c>
    </row>
    <row r="6" spans="1:4" s="84" customFormat="1" ht="12.75">
      <c r="A6" s="152" t="s">
        <v>2146</v>
      </c>
      <c r="B6" s="85" t="s">
        <v>2080</v>
      </c>
      <c r="C6" s="114">
        <v>0.22600000000000001</v>
      </c>
      <c r="D6" s="114">
        <v>0.13900000000000001</v>
      </c>
    </row>
    <row r="7" spans="1:4" s="84" customFormat="1" ht="12.75">
      <c r="A7" s="152" t="s">
        <v>2145</v>
      </c>
      <c r="B7" s="85" t="s">
        <v>2080</v>
      </c>
      <c r="C7" s="114">
        <v>0.43700000000000006</v>
      </c>
      <c r="D7" s="114">
        <v>0.26700000000000002</v>
      </c>
    </row>
    <row r="8" spans="1:4" s="84" customFormat="1" ht="12.75">
      <c r="A8" s="152" t="s">
        <v>2144</v>
      </c>
      <c r="B8" s="85" t="s">
        <v>2080</v>
      </c>
      <c r="C8" s="114">
        <v>0.38200000000000001</v>
      </c>
      <c r="D8" s="114">
        <v>0.18100000000000002</v>
      </c>
    </row>
    <row r="9" spans="1:4" s="84" customFormat="1" ht="12.75">
      <c r="A9" s="152" t="s">
        <v>2143</v>
      </c>
      <c r="B9" s="85" t="s">
        <v>2080</v>
      </c>
      <c r="C9" s="114">
        <v>0.24199999999999999</v>
      </c>
      <c r="D9" s="114">
        <v>0.158</v>
      </c>
    </row>
    <row r="10" spans="1:4" s="84" customFormat="1" ht="12.75">
      <c r="A10" s="152" t="s">
        <v>2142</v>
      </c>
      <c r="B10" s="85" t="s">
        <v>2080</v>
      </c>
      <c r="C10" s="114">
        <v>0.54899999999999993</v>
      </c>
      <c r="D10" s="114">
        <v>0.21600000000000003</v>
      </c>
    </row>
    <row r="11" spans="1:4" s="84" customFormat="1" ht="12.75">
      <c r="A11" s="152" t="s">
        <v>2141</v>
      </c>
      <c r="B11" s="85" t="s">
        <v>2080</v>
      </c>
      <c r="C11" s="114">
        <v>0.40799999999999997</v>
      </c>
      <c r="D11" s="114">
        <v>0.28399999999999997</v>
      </c>
    </row>
    <row r="12" spans="1:4" s="84" customFormat="1" ht="12.75">
      <c r="A12" s="152" t="s">
        <v>2140</v>
      </c>
      <c r="B12" s="85" t="s">
        <v>2080</v>
      </c>
      <c r="C12" s="114">
        <v>0.20899999999999999</v>
      </c>
      <c r="D12" s="114">
        <v>0.21899999999999997</v>
      </c>
    </row>
    <row r="13" spans="1:4" s="84" customFormat="1" ht="12.75">
      <c r="A13" s="152" t="s">
        <v>2139</v>
      </c>
      <c r="B13" s="85" t="s">
        <v>2080</v>
      </c>
      <c r="C13" s="114">
        <v>0.255</v>
      </c>
      <c r="D13" s="114">
        <v>0.24100000000000002</v>
      </c>
    </row>
    <row r="14" spans="1:4" s="84" customFormat="1" ht="12.75">
      <c r="A14" s="152" t="s">
        <v>2138</v>
      </c>
      <c r="B14" s="85" t="s">
        <v>2080</v>
      </c>
      <c r="C14" s="114">
        <v>0.24</v>
      </c>
      <c r="D14" s="114">
        <v>0.21199999999999999</v>
      </c>
    </row>
    <row r="15" spans="1:4" s="84" customFormat="1" ht="12.75">
      <c r="A15" s="152" t="s">
        <v>2137</v>
      </c>
      <c r="B15" s="85" t="s">
        <v>2080</v>
      </c>
      <c r="C15" s="114">
        <v>0.28800000000000003</v>
      </c>
      <c r="D15" s="114">
        <v>0.19500000000000001</v>
      </c>
    </row>
    <row r="16" spans="1:4" s="84" customFormat="1" ht="12.75">
      <c r="A16" s="152" t="s">
        <v>2136</v>
      </c>
      <c r="B16" s="85" t="s">
        <v>2080</v>
      </c>
      <c r="C16" s="114">
        <v>0.42100000000000004</v>
      </c>
      <c r="D16" s="114">
        <v>0.215</v>
      </c>
    </row>
    <row r="17" spans="1:4" s="84" customFormat="1" ht="12.75">
      <c r="A17" s="152" t="s">
        <v>2135</v>
      </c>
      <c r="B17" s="85" t="s">
        <v>2080</v>
      </c>
      <c r="C17" s="114">
        <v>0.36599999999999999</v>
      </c>
      <c r="D17" s="114">
        <v>0.29299999999999998</v>
      </c>
    </row>
    <row r="18" spans="1:4" s="84" customFormat="1" ht="12.75">
      <c r="A18" s="152" t="s">
        <v>2134</v>
      </c>
      <c r="B18" s="85" t="s">
        <v>2080</v>
      </c>
      <c r="C18" s="114">
        <v>0.312</v>
      </c>
      <c r="D18" s="114">
        <v>0.19</v>
      </c>
    </row>
    <row r="19" spans="1:4" s="84" customFormat="1" ht="12.75">
      <c r="A19" s="152" t="s">
        <v>2133</v>
      </c>
      <c r="B19" s="85" t="s">
        <v>2080</v>
      </c>
      <c r="C19" s="114">
        <v>0.23300000000000001</v>
      </c>
      <c r="D19" s="114">
        <v>0.184</v>
      </c>
    </row>
    <row r="20" spans="1:4" s="84" customFormat="1" ht="12.75">
      <c r="A20" s="152" t="s">
        <v>2132</v>
      </c>
      <c r="B20" s="85" t="s">
        <v>2080</v>
      </c>
      <c r="C20" s="114">
        <v>0.22800000000000001</v>
      </c>
      <c r="D20" s="114">
        <v>0.18600000000000003</v>
      </c>
    </row>
    <row r="21" spans="1:4" s="84" customFormat="1" ht="12.75">
      <c r="A21" s="152" t="s">
        <v>2131</v>
      </c>
      <c r="B21" s="85" t="s">
        <v>2080</v>
      </c>
      <c r="C21" s="114">
        <v>0.22399999999999998</v>
      </c>
      <c r="D21" s="114">
        <v>0.17899999999999999</v>
      </c>
    </row>
    <row r="22" spans="1:4" s="84" customFormat="1" ht="12.75">
      <c r="A22" s="152" t="s">
        <v>2130</v>
      </c>
      <c r="B22" s="85" t="s">
        <v>2080</v>
      </c>
      <c r="C22" s="114">
        <v>0.45</v>
      </c>
      <c r="D22" s="114">
        <v>0.32700000000000001</v>
      </c>
    </row>
    <row r="23" spans="1:4" s="84" customFormat="1" ht="12.75">
      <c r="A23" s="152" t="s">
        <v>2129</v>
      </c>
      <c r="B23" s="85" t="s">
        <v>2080</v>
      </c>
      <c r="C23" s="114">
        <v>0.318</v>
      </c>
      <c r="D23" s="114">
        <v>0.20899999999999999</v>
      </c>
    </row>
    <row r="24" spans="1:4" s="84" customFormat="1" ht="12.75">
      <c r="A24" s="152" t="s">
        <v>2128</v>
      </c>
      <c r="B24" s="85" t="s">
        <v>2080</v>
      </c>
      <c r="C24" s="114">
        <v>0.29100000000000004</v>
      </c>
      <c r="D24" s="114">
        <v>0.2</v>
      </c>
    </row>
    <row r="25" spans="1:4" s="84" customFormat="1" ht="12.75">
      <c r="A25" s="152" t="s">
        <v>2127</v>
      </c>
      <c r="B25" s="85" t="s">
        <v>2080</v>
      </c>
      <c r="C25" s="114">
        <v>0.45399999999999996</v>
      </c>
      <c r="D25" s="114">
        <v>0.191</v>
      </c>
    </row>
    <row r="26" spans="1:4" s="84" customFormat="1" ht="12.75">
      <c r="A26" s="152" t="s">
        <v>2126</v>
      </c>
      <c r="B26" s="85" t="s">
        <v>2080</v>
      </c>
      <c r="C26" s="114">
        <v>0.23199999999999998</v>
      </c>
      <c r="D26" s="114">
        <v>0.188</v>
      </c>
    </row>
    <row r="27" spans="1:4" s="84" customFormat="1" ht="12.75">
      <c r="A27" s="152" t="s">
        <v>2125</v>
      </c>
      <c r="B27" s="85" t="s">
        <v>2080</v>
      </c>
      <c r="C27" s="114">
        <v>0.16899999999999998</v>
      </c>
      <c r="D27" s="114">
        <v>0.17399999999999999</v>
      </c>
    </row>
    <row r="28" spans="1:4" s="84" customFormat="1" ht="12.75">
      <c r="A28" s="152" t="s">
        <v>2124</v>
      </c>
      <c r="B28" s="85" t="s">
        <v>2080</v>
      </c>
      <c r="C28" s="114">
        <v>0.40200000000000002</v>
      </c>
      <c r="D28" s="114">
        <v>0.35499999999999998</v>
      </c>
    </row>
    <row r="29" spans="1:4" s="84" customFormat="1" ht="12.75">
      <c r="A29" s="152" t="s">
        <v>2123</v>
      </c>
      <c r="B29" s="85" t="s">
        <v>2080</v>
      </c>
      <c r="C29" s="114">
        <v>0.309</v>
      </c>
      <c r="D29" s="114">
        <v>0.19899999999999998</v>
      </c>
    </row>
    <row r="30" spans="1:4" s="84" customFormat="1" ht="12.75">
      <c r="A30" s="152" t="s">
        <v>2122</v>
      </c>
      <c r="B30" s="85" t="s">
        <v>2080</v>
      </c>
      <c r="C30" s="114">
        <v>0.28000000000000003</v>
      </c>
      <c r="D30" s="114">
        <v>0.13400000000000001</v>
      </c>
    </row>
    <row r="31" spans="1:4" s="84" customFormat="1" ht="12.75">
      <c r="A31" s="152" t="s">
        <v>2121</v>
      </c>
      <c r="B31" s="85" t="s">
        <v>2080</v>
      </c>
      <c r="C31" s="114">
        <v>0.309</v>
      </c>
      <c r="D31" s="114">
        <v>0.254</v>
      </c>
    </row>
    <row r="32" spans="1:4" s="84" customFormat="1" ht="12.75">
      <c r="A32" s="152" t="s">
        <v>2120</v>
      </c>
      <c r="B32" s="85" t="s">
        <v>2080</v>
      </c>
      <c r="C32" s="114">
        <v>0.20499999999999999</v>
      </c>
      <c r="D32" s="114">
        <v>0.19</v>
      </c>
    </row>
    <row r="33" spans="1:4" s="84" customFormat="1" ht="12.75">
      <c r="A33" s="152" t="s">
        <v>2119</v>
      </c>
      <c r="B33" s="85" t="s">
        <v>2080</v>
      </c>
      <c r="C33" s="114">
        <v>0.28300000000000003</v>
      </c>
      <c r="D33" s="114">
        <v>0.19899999999999998</v>
      </c>
    </row>
    <row r="34" spans="1:4" s="84" customFormat="1" ht="12.75">
      <c r="A34" s="152" t="s">
        <v>2118</v>
      </c>
      <c r="B34" s="85" t="s">
        <v>2080</v>
      </c>
      <c r="C34" s="114">
        <v>0.25900000000000001</v>
      </c>
      <c r="D34" s="114">
        <v>0.21899999999999997</v>
      </c>
    </row>
    <row r="35" spans="1:4" s="84" customFormat="1" ht="12.75">
      <c r="A35" s="152" t="s">
        <v>2117</v>
      </c>
      <c r="B35" s="85" t="s">
        <v>2080</v>
      </c>
      <c r="C35" s="114">
        <v>0.29499999999999998</v>
      </c>
      <c r="D35" s="114">
        <v>0.21199999999999999</v>
      </c>
    </row>
    <row r="36" spans="1:4" s="84" customFormat="1" ht="12.75">
      <c r="A36" s="152" t="s">
        <v>2116</v>
      </c>
      <c r="B36" s="85" t="s">
        <v>2080</v>
      </c>
      <c r="C36" s="114">
        <v>0.65500000000000003</v>
      </c>
      <c r="D36" s="114">
        <v>0.32899999999999996</v>
      </c>
    </row>
    <row r="37" spans="1:4" s="84" customFormat="1" ht="12.75">
      <c r="A37" s="152" t="s">
        <v>2115</v>
      </c>
      <c r="B37" s="85" t="s">
        <v>2080</v>
      </c>
      <c r="C37" s="114">
        <v>0.54899999999999993</v>
      </c>
      <c r="D37" s="114">
        <v>0.26600000000000001</v>
      </c>
    </row>
    <row r="38" spans="1:4" s="84" customFormat="1" ht="12.75">
      <c r="A38" s="152" t="s">
        <v>2114</v>
      </c>
      <c r="B38" s="85" t="s">
        <v>2080</v>
      </c>
      <c r="C38" s="114">
        <v>0.39</v>
      </c>
      <c r="D38" s="114">
        <v>0.14400000000000002</v>
      </c>
    </row>
    <row r="39" spans="1:4" s="84" customFormat="1" ht="12.75">
      <c r="A39" s="152" t="s">
        <v>2113</v>
      </c>
      <c r="B39" s="85" t="s">
        <v>2080</v>
      </c>
      <c r="C39" s="114">
        <v>0.247</v>
      </c>
      <c r="D39" s="114">
        <v>0.18</v>
      </c>
    </row>
    <row r="40" spans="1:4" s="84" customFormat="1" ht="12.75">
      <c r="A40" s="152" t="s">
        <v>2112</v>
      </c>
      <c r="B40" s="85" t="s">
        <v>2080</v>
      </c>
      <c r="C40" s="114">
        <v>0.24399999999999999</v>
      </c>
      <c r="D40" s="114">
        <v>0.16</v>
      </c>
    </row>
    <row r="41" spans="1:4" s="84" customFormat="1" ht="12.75">
      <c r="A41" s="152" t="s">
        <v>2111</v>
      </c>
      <c r="B41" s="85" t="s">
        <v>2080</v>
      </c>
      <c r="C41" s="114">
        <v>0.188</v>
      </c>
      <c r="D41" s="114">
        <v>0.18</v>
      </c>
    </row>
    <row r="42" spans="1:4" s="84" customFormat="1" ht="12.75">
      <c r="A42" s="152" t="s">
        <v>2110</v>
      </c>
      <c r="B42" s="85" t="s">
        <v>2080</v>
      </c>
      <c r="C42" s="114">
        <v>0.38799999999999996</v>
      </c>
      <c r="D42" s="114">
        <v>0.223</v>
      </c>
    </row>
    <row r="43" spans="1:4" s="84" customFormat="1" ht="12.75">
      <c r="A43" s="152" t="s">
        <v>2109</v>
      </c>
      <c r="B43" s="85" t="s">
        <v>2080</v>
      </c>
      <c r="C43" s="114">
        <v>0.21299999999999999</v>
      </c>
      <c r="D43" s="114">
        <v>0.17199999999999999</v>
      </c>
    </row>
    <row r="44" spans="1:4" s="84" customFormat="1" ht="12.75">
      <c r="A44" s="152" t="s">
        <v>2108</v>
      </c>
      <c r="B44" s="85" t="s">
        <v>2080</v>
      </c>
      <c r="C44" s="114">
        <v>0.309</v>
      </c>
      <c r="D44" s="114">
        <v>0.17499999999999999</v>
      </c>
    </row>
    <row r="45" spans="1:4" s="84" customFormat="1" ht="12.75">
      <c r="A45" s="152" t="s">
        <v>2107</v>
      </c>
      <c r="B45" s="85" t="s">
        <v>2080</v>
      </c>
      <c r="C45" s="114">
        <v>0.23399999999999999</v>
      </c>
      <c r="D45" s="114">
        <v>0.22</v>
      </c>
    </row>
    <row r="46" spans="1:4" s="84" customFormat="1" ht="12.75">
      <c r="A46" s="152" t="s">
        <v>2106</v>
      </c>
      <c r="B46" s="85" t="s">
        <v>2080</v>
      </c>
      <c r="C46" s="114">
        <v>0.26600000000000001</v>
      </c>
      <c r="D46" s="114">
        <v>0.14699999999999999</v>
      </c>
    </row>
    <row r="47" spans="1:4" s="84" customFormat="1" ht="12.75">
      <c r="A47" s="152" t="s">
        <v>2105</v>
      </c>
      <c r="B47" s="85" t="s">
        <v>2080</v>
      </c>
      <c r="C47" s="114">
        <v>0.61799999999999999</v>
      </c>
      <c r="D47" s="114">
        <v>0.26700000000000002</v>
      </c>
    </row>
    <row r="48" spans="1:4" s="84" customFormat="1" ht="12.75">
      <c r="A48" s="152" t="s">
        <v>2104</v>
      </c>
      <c r="B48" s="85" t="s">
        <v>2080</v>
      </c>
      <c r="C48" s="114">
        <v>0.46500000000000002</v>
      </c>
      <c r="D48" s="114">
        <v>0.27300000000000002</v>
      </c>
    </row>
    <row r="49" spans="1:4" s="84" customFormat="1" ht="12.75">
      <c r="A49" s="152" t="s">
        <v>2103</v>
      </c>
      <c r="B49" s="85" t="s">
        <v>2080</v>
      </c>
      <c r="C49" s="114">
        <v>0.14099999999999999</v>
      </c>
      <c r="D49" s="114">
        <v>0.128</v>
      </c>
    </row>
    <row r="50" spans="1:4" s="84" customFormat="1" ht="12.75">
      <c r="A50" s="152" t="s">
        <v>2102</v>
      </c>
      <c r="B50" s="85" t="s">
        <v>2080</v>
      </c>
      <c r="C50" s="114">
        <v>0.46399999999999997</v>
      </c>
      <c r="D50" s="114">
        <v>0.24</v>
      </c>
    </row>
    <row r="51" spans="1:4" s="84" customFormat="1" ht="12.75">
      <c r="A51" s="152" t="s">
        <v>2101</v>
      </c>
      <c r="B51" s="85" t="s">
        <v>2080</v>
      </c>
      <c r="C51" s="114">
        <v>0.23699999999999999</v>
      </c>
      <c r="D51" s="114">
        <v>0.20899999999999999</v>
      </c>
    </row>
    <row r="52" spans="1:4" s="84" customFormat="1" ht="12.75">
      <c r="A52" s="152" t="s">
        <v>2100</v>
      </c>
      <c r="B52" s="85" t="s">
        <v>2080</v>
      </c>
      <c r="C52" s="114">
        <v>0.23</v>
      </c>
      <c r="D52" s="114">
        <v>0.19500000000000001</v>
      </c>
    </row>
    <row r="53" spans="1:4" s="84" customFormat="1" ht="12.75">
      <c r="A53" s="152" t="s">
        <v>2099</v>
      </c>
      <c r="B53" s="85" t="s">
        <v>2080</v>
      </c>
      <c r="C53" s="114">
        <v>0.23499999999999999</v>
      </c>
      <c r="D53" s="114">
        <v>0.19800000000000001</v>
      </c>
    </row>
    <row r="54" spans="1:4" s="84" customFormat="1" ht="12.75">
      <c r="A54" s="152" t="s">
        <v>2098</v>
      </c>
      <c r="B54" s="85" t="s">
        <v>2080</v>
      </c>
      <c r="C54" s="114">
        <v>0.45100000000000001</v>
      </c>
      <c r="D54" s="114">
        <v>0.28600000000000003</v>
      </c>
    </row>
    <row r="55" spans="1:4" s="84" customFormat="1" ht="12.75">
      <c r="A55" s="152" t="s">
        <v>2097</v>
      </c>
      <c r="B55" s="85" t="s">
        <v>2080</v>
      </c>
      <c r="C55" s="114">
        <v>0.251</v>
      </c>
      <c r="D55" s="114">
        <v>0.21199999999999999</v>
      </c>
    </row>
    <row r="56" spans="1:4" s="84" customFormat="1" ht="12.75">
      <c r="A56" s="152" t="s">
        <v>2096</v>
      </c>
      <c r="B56" s="85" t="s">
        <v>2080</v>
      </c>
      <c r="C56" s="114">
        <v>0.18899999999999997</v>
      </c>
      <c r="D56" s="114">
        <v>0.157</v>
      </c>
    </row>
    <row r="57" spans="1:4" s="84" customFormat="1" ht="12.75">
      <c r="A57" s="152" t="s">
        <v>2095</v>
      </c>
      <c r="B57" s="85" t="s">
        <v>2080</v>
      </c>
      <c r="C57" s="114">
        <v>0.47499999999999998</v>
      </c>
      <c r="D57" s="114">
        <v>0.25600000000000001</v>
      </c>
    </row>
    <row r="58" spans="1:4" s="84" customFormat="1" ht="12.75">
      <c r="A58" s="152" t="s">
        <v>2094</v>
      </c>
      <c r="B58" s="85" t="s">
        <v>2080</v>
      </c>
      <c r="C58" s="114">
        <v>0.40500000000000003</v>
      </c>
      <c r="D58" s="114">
        <v>0.27200000000000002</v>
      </c>
    </row>
    <row r="59" spans="1:4" s="84" customFormat="1" ht="12.75">
      <c r="A59" s="152" t="s">
        <v>2093</v>
      </c>
      <c r="B59" s="85" t="s">
        <v>2080</v>
      </c>
      <c r="C59" s="114">
        <v>0.38900000000000001</v>
      </c>
      <c r="D59" s="114">
        <v>0.27600000000000002</v>
      </c>
    </row>
    <row r="60" spans="1:4" s="84" customFormat="1" ht="12.75">
      <c r="A60" s="152" t="s">
        <v>2092</v>
      </c>
      <c r="B60" s="85" t="s">
        <v>2080</v>
      </c>
      <c r="C60" s="114">
        <v>0.32</v>
      </c>
      <c r="D60" s="114">
        <v>0.245</v>
      </c>
    </row>
    <row r="61" spans="1:4" s="84" customFormat="1" ht="12.75">
      <c r="A61" s="152" t="s">
        <v>2091</v>
      </c>
      <c r="B61" s="85" t="s">
        <v>2080</v>
      </c>
      <c r="C61" s="114">
        <v>0.35299999999999998</v>
      </c>
      <c r="D61" s="114">
        <v>0.22</v>
      </c>
    </row>
    <row r="62" spans="1:4" s="84" customFormat="1" ht="12.75">
      <c r="A62" s="152" t="s">
        <v>2090</v>
      </c>
      <c r="B62" s="85" t="s">
        <v>2080</v>
      </c>
      <c r="C62" s="114">
        <v>0.25800000000000001</v>
      </c>
      <c r="D62" s="114">
        <v>0.152</v>
      </c>
    </row>
    <row r="63" spans="1:4" s="84" customFormat="1" ht="12.75">
      <c r="A63" s="152" t="s">
        <v>2089</v>
      </c>
      <c r="B63" s="85" t="s">
        <v>2080</v>
      </c>
      <c r="C63" s="114">
        <v>0.222</v>
      </c>
      <c r="D63" s="114">
        <v>7.9000000000000001E-2</v>
      </c>
    </row>
    <row r="64" spans="1:4" s="84" customFormat="1" ht="12.75">
      <c r="A64" s="152" t="s">
        <v>2088</v>
      </c>
      <c r="B64" s="85" t="s">
        <v>2080</v>
      </c>
      <c r="C64" s="114">
        <v>0.53100000000000003</v>
      </c>
      <c r="D64" s="114">
        <v>0.38</v>
      </c>
    </row>
    <row r="65" spans="1:4" s="84" customFormat="1" ht="12.75">
      <c r="A65" s="152" t="s">
        <v>2087</v>
      </c>
      <c r="B65" s="85" t="s">
        <v>2080</v>
      </c>
      <c r="C65" s="114">
        <v>0.25600000000000001</v>
      </c>
      <c r="D65" s="114">
        <v>0.22899999999999998</v>
      </c>
    </row>
    <row r="66" spans="1:4" s="84" customFormat="1" ht="12.75">
      <c r="A66" s="152" t="s">
        <v>2086</v>
      </c>
      <c r="B66" s="85" t="s">
        <v>2080</v>
      </c>
      <c r="C66" s="114">
        <v>0.25900000000000001</v>
      </c>
      <c r="D66" s="114">
        <v>0.19800000000000001</v>
      </c>
    </row>
    <row r="67" spans="1:4" s="84" customFormat="1" ht="12.75">
      <c r="A67" s="152" t="s">
        <v>2085</v>
      </c>
      <c r="B67" s="85" t="s">
        <v>2080</v>
      </c>
      <c r="C67" s="114">
        <v>0.25800000000000001</v>
      </c>
      <c r="D67" s="114">
        <v>0.18899999999999997</v>
      </c>
    </row>
    <row r="68" spans="1:4" s="84" customFormat="1" ht="12.75">
      <c r="A68" s="152" t="s">
        <v>2084</v>
      </c>
      <c r="B68" s="85" t="s">
        <v>2080</v>
      </c>
      <c r="C68" s="114">
        <v>0.26200000000000001</v>
      </c>
      <c r="D68" s="114">
        <v>0.20899999999999999</v>
      </c>
    </row>
    <row r="69" spans="1:4" s="84" customFormat="1" ht="12.75">
      <c r="A69" s="152" t="s">
        <v>2083</v>
      </c>
      <c r="B69" s="85" t="s">
        <v>2080</v>
      </c>
      <c r="C69" s="114">
        <v>0.35899999999999999</v>
      </c>
      <c r="D69" s="114">
        <v>0.184</v>
      </c>
    </row>
    <row r="70" spans="1:4" s="84" customFormat="1" ht="12.75">
      <c r="A70" s="152" t="s">
        <v>2082</v>
      </c>
      <c r="B70" s="85" t="s">
        <v>2080</v>
      </c>
      <c r="C70" s="114">
        <v>0.56799999999999995</v>
      </c>
      <c r="D70" s="114">
        <v>0.39200000000000002</v>
      </c>
    </row>
    <row r="71" spans="1:4" s="84" customFormat="1" ht="12.75">
      <c r="A71" s="152" t="s">
        <v>2081</v>
      </c>
      <c r="B71" s="85" t="s">
        <v>2080</v>
      </c>
      <c r="C71" s="114">
        <v>0.247</v>
      </c>
      <c r="D71" s="114">
        <v>0.24</v>
      </c>
    </row>
    <row r="72" spans="1:4" s="84" customFormat="1" ht="12.75">
      <c r="A72" s="152" t="s">
        <v>2079</v>
      </c>
      <c r="B72" s="85" t="s">
        <v>2059</v>
      </c>
      <c r="C72" s="114">
        <v>9.6999999999999989E-2</v>
      </c>
      <c r="D72" s="114" t="s">
        <v>294</v>
      </c>
    </row>
    <row r="73" spans="1:4" s="84" customFormat="1" ht="12.75">
      <c r="A73" s="152" t="s">
        <v>2078</v>
      </c>
      <c r="B73" s="85" t="s">
        <v>2059</v>
      </c>
      <c r="C73" s="114" t="s">
        <v>294</v>
      </c>
      <c r="D73" s="114">
        <v>0.16699999999999998</v>
      </c>
    </row>
    <row r="74" spans="1:4" s="84" customFormat="1" ht="12.75">
      <c r="A74" s="152" t="s">
        <v>2077</v>
      </c>
      <c r="B74" s="85" t="s">
        <v>2059</v>
      </c>
      <c r="C74" s="114" t="s">
        <v>294</v>
      </c>
      <c r="D74" s="114">
        <v>9.1999999999999998E-2</v>
      </c>
    </row>
    <row r="75" spans="1:4" s="84" customFormat="1" ht="12.75">
      <c r="A75" s="152" t="s">
        <v>2151</v>
      </c>
      <c r="B75" s="85" t="s">
        <v>2059</v>
      </c>
      <c r="C75" s="114">
        <v>6.5000000000000002E-2</v>
      </c>
      <c r="D75" s="114">
        <v>7.9000000000000001E-2</v>
      </c>
    </row>
    <row r="76" spans="1:4" s="84" customFormat="1" ht="12.75">
      <c r="A76" s="152" t="s">
        <v>2076</v>
      </c>
      <c r="B76" s="85" t="s">
        <v>2059</v>
      </c>
      <c r="C76" s="114">
        <v>0.26700000000000002</v>
      </c>
      <c r="D76" s="114" t="s">
        <v>294</v>
      </c>
    </row>
    <row r="77" spans="1:4" s="84" customFormat="1" ht="12.75">
      <c r="A77" s="152" t="s">
        <v>2075</v>
      </c>
      <c r="B77" s="85" t="s">
        <v>2059</v>
      </c>
      <c r="C77" s="114">
        <v>0.64700000000000002</v>
      </c>
      <c r="D77" s="114">
        <v>0.22800000000000001</v>
      </c>
    </row>
    <row r="78" spans="1:4" s="84" customFormat="1" ht="12.75">
      <c r="A78" s="152" t="s">
        <v>2152</v>
      </c>
      <c r="B78" s="85" t="s">
        <v>2059</v>
      </c>
      <c r="C78" s="114">
        <v>0.33399999999999996</v>
      </c>
      <c r="D78" s="114">
        <v>7.9000000000000001E-2</v>
      </c>
    </row>
    <row r="79" spans="1:4" s="84" customFormat="1" ht="12.75">
      <c r="A79" s="152" t="s">
        <v>2074</v>
      </c>
      <c r="B79" s="85" t="s">
        <v>2059</v>
      </c>
      <c r="C79" s="114">
        <v>0.151</v>
      </c>
      <c r="D79" s="114" t="s">
        <v>294</v>
      </c>
    </row>
    <row r="80" spans="1:4" s="84" customFormat="1" ht="12.75">
      <c r="A80" s="152" t="s">
        <v>2073</v>
      </c>
      <c r="B80" s="85" t="s">
        <v>2059</v>
      </c>
      <c r="C80" s="114" t="s">
        <v>294</v>
      </c>
      <c r="D80" s="114">
        <v>0.114</v>
      </c>
    </row>
    <row r="81" spans="1:4" s="84" customFormat="1" ht="12.75">
      <c r="A81" s="152" t="s">
        <v>2072</v>
      </c>
      <c r="B81" s="85" t="s">
        <v>2059</v>
      </c>
      <c r="C81" s="114" t="s">
        <v>294</v>
      </c>
      <c r="D81" s="114">
        <v>0.18100000000000002</v>
      </c>
    </row>
    <row r="82" spans="1:4" s="84" customFormat="1" ht="12.75">
      <c r="A82" s="152" t="s">
        <v>2153</v>
      </c>
      <c r="B82" s="85" t="s">
        <v>2059</v>
      </c>
      <c r="C82" s="114">
        <v>7.400000000000001E-2</v>
      </c>
      <c r="D82" s="114">
        <v>8.4000000000000005E-2</v>
      </c>
    </row>
    <row r="83" spans="1:4" s="84" customFormat="1" ht="12.75">
      <c r="A83" s="152" t="s">
        <v>2071</v>
      </c>
      <c r="B83" s="85" t="s">
        <v>2059</v>
      </c>
      <c r="C83" s="114" t="s">
        <v>294</v>
      </c>
      <c r="D83" s="114">
        <v>7.8E-2</v>
      </c>
    </row>
    <row r="84" spans="1:4" s="84" customFormat="1" ht="12.75">
      <c r="A84" s="152" t="s">
        <v>2070</v>
      </c>
      <c r="B84" s="85" t="s">
        <v>2059</v>
      </c>
      <c r="C84" s="114" t="s">
        <v>294</v>
      </c>
      <c r="D84" s="114">
        <v>0.14899999999999999</v>
      </c>
    </row>
    <row r="85" spans="1:4" s="84" customFormat="1" ht="12.75">
      <c r="A85" s="152" t="s">
        <v>2069</v>
      </c>
      <c r="B85" s="85" t="s">
        <v>2059</v>
      </c>
      <c r="C85" s="114">
        <v>5.5E-2</v>
      </c>
      <c r="D85" s="114">
        <v>6.2E-2</v>
      </c>
    </row>
    <row r="86" spans="1:4" s="84" customFormat="1" ht="12.75">
      <c r="A86" s="152" t="s">
        <v>2068</v>
      </c>
      <c r="B86" s="85" t="s">
        <v>2059</v>
      </c>
      <c r="C86" s="114">
        <v>8.900000000000001E-2</v>
      </c>
      <c r="D86" s="114" t="s">
        <v>294</v>
      </c>
    </row>
    <row r="87" spans="1:4" s="84" customFormat="1" ht="12.75">
      <c r="A87" s="152" t="s">
        <v>2161</v>
      </c>
      <c r="B87" s="85" t="s">
        <v>2059</v>
      </c>
      <c r="C87" s="114" t="s">
        <v>294</v>
      </c>
      <c r="D87" s="114">
        <v>8.5999999999999993E-2</v>
      </c>
    </row>
    <row r="88" spans="1:4" s="84" customFormat="1" ht="12.75">
      <c r="A88" s="152" t="s">
        <v>2154</v>
      </c>
      <c r="B88" s="85" t="s">
        <v>2059</v>
      </c>
      <c r="C88" s="114">
        <v>0.115</v>
      </c>
      <c r="D88" s="114">
        <v>0.10199999999999999</v>
      </c>
    </row>
    <row r="89" spans="1:4" s="84" customFormat="1" ht="12.75">
      <c r="A89" s="152" t="s">
        <v>2067</v>
      </c>
      <c r="B89" s="85" t="s">
        <v>2059</v>
      </c>
      <c r="C89" s="114">
        <v>0.34799999999999998</v>
      </c>
      <c r="D89" s="114" t="s">
        <v>294</v>
      </c>
    </row>
    <row r="90" spans="1:4" s="84" customFormat="1" ht="12.75">
      <c r="A90" s="152" t="s">
        <v>2158</v>
      </c>
      <c r="B90" s="85" t="s">
        <v>2059</v>
      </c>
      <c r="C90" s="114">
        <v>8.4000000000000005E-2</v>
      </c>
      <c r="D90" s="114">
        <v>0.11699999999999999</v>
      </c>
    </row>
    <row r="91" spans="1:4" s="84" customFormat="1" ht="12.75">
      <c r="A91" s="152" t="s">
        <v>2066</v>
      </c>
      <c r="B91" s="85" t="s">
        <v>2059</v>
      </c>
      <c r="C91" s="114">
        <v>0.58499999999999996</v>
      </c>
      <c r="D91" s="114" t="s">
        <v>294</v>
      </c>
    </row>
    <row r="92" spans="1:4" s="84" customFormat="1" ht="12.75">
      <c r="A92" s="152" t="s">
        <v>2162</v>
      </c>
      <c r="B92" s="85" t="s">
        <v>2059</v>
      </c>
      <c r="C92" s="114" t="s">
        <v>294</v>
      </c>
      <c r="D92" s="114">
        <v>0.21100000000000002</v>
      </c>
    </row>
    <row r="93" spans="1:4" s="84" customFormat="1" ht="12.75">
      <c r="A93" s="152" t="s">
        <v>2159</v>
      </c>
      <c r="B93" s="85" t="s">
        <v>2059</v>
      </c>
      <c r="C93" s="114">
        <v>0.14000000000000001</v>
      </c>
      <c r="D93" s="114" t="s">
        <v>294</v>
      </c>
    </row>
    <row r="94" spans="1:4" s="84" customFormat="1" ht="12.75">
      <c r="A94" s="152" t="s">
        <v>2157</v>
      </c>
      <c r="B94" s="85" t="s">
        <v>2059</v>
      </c>
      <c r="C94" s="114">
        <v>0.23600000000000002</v>
      </c>
      <c r="D94" s="114">
        <v>9.9000000000000005E-2</v>
      </c>
    </row>
    <row r="95" spans="1:4" s="84" customFormat="1" ht="12.75">
      <c r="A95" s="152" t="s">
        <v>2065</v>
      </c>
      <c r="B95" s="85" t="s">
        <v>2059</v>
      </c>
      <c r="C95" s="114">
        <v>0.34799999999999998</v>
      </c>
      <c r="D95" s="114">
        <v>0.27699999999999997</v>
      </c>
    </row>
    <row r="96" spans="1:4" s="84" customFormat="1" ht="12.75">
      <c r="A96" s="152" t="s">
        <v>2163</v>
      </c>
      <c r="B96" s="85" t="s">
        <v>2059</v>
      </c>
      <c r="C96" s="114" t="s">
        <v>294</v>
      </c>
      <c r="D96" s="114">
        <v>0.10300000000000001</v>
      </c>
    </row>
    <row r="97" spans="1:4" s="84" customFormat="1" ht="12.75">
      <c r="A97" s="152" t="s">
        <v>2164</v>
      </c>
      <c r="B97" s="85" t="s">
        <v>2059</v>
      </c>
      <c r="C97" s="114" t="s">
        <v>294</v>
      </c>
      <c r="D97" s="114">
        <v>0.22</v>
      </c>
    </row>
    <row r="98" spans="1:4" s="84" customFormat="1" ht="12.75">
      <c r="A98" s="152" t="s">
        <v>2168</v>
      </c>
      <c r="B98" s="85" t="s">
        <v>2059</v>
      </c>
      <c r="C98" s="114" t="s">
        <v>294</v>
      </c>
      <c r="D98" s="114">
        <v>0.13500000000000001</v>
      </c>
    </row>
    <row r="99" spans="1:4" s="84" customFormat="1" ht="12.75">
      <c r="A99" s="152" t="s">
        <v>2167</v>
      </c>
      <c r="B99" s="85" t="s">
        <v>2059</v>
      </c>
      <c r="C99" s="114" t="s">
        <v>294</v>
      </c>
      <c r="D99" s="114">
        <v>0.151</v>
      </c>
    </row>
    <row r="100" spans="1:4" s="84" customFormat="1" ht="12.75">
      <c r="A100" s="152" t="s">
        <v>2064</v>
      </c>
      <c r="B100" s="85" t="s">
        <v>2059</v>
      </c>
      <c r="C100" s="114">
        <v>0.21600000000000003</v>
      </c>
      <c r="D100" s="114" t="s">
        <v>294</v>
      </c>
    </row>
    <row r="101" spans="1:4" s="84" customFormat="1" ht="12.75">
      <c r="A101" s="152" t="s">
        <v>2063</v>
      </c>
      <c r="B101" s="85" t="s">
        <v>2059</v>
      </c>
      <c r="C101" s="114">
        <v>0.109</v>
      </c>
      <c r="D101" s="114" t="s">
        <v>294</v>
      </c>
    </row>
    <row r="102" spans="1:4" s="84" customFormat="1" ht="12.75">
      <c r="A102" s="152" t="s">
        <v>2160</v>
      </c>
      <c r="B102" s="85" t="s">
        <v>2059</v>
      </c>
      <c r="C102" s="114">
        <v>9.9000000000000005E-2</v>
      </c>
      <c r="D102" s="114">
        <v>0.1</v>
      </c>
    </row>
    <row r="103" spans="1:4" s="84" customFormat="1" ht="12.75">
      <c r="A103" s="152" t="s">
        <v>2166</v>
      </c>
      <c r="B103" s="85" t="s">
        <v>2059</v>
      </c>
      <c r="C103" s="114" t="s">
        <v>294</v>
      </c>
      <c r="D103" s="114">
        <v>5.5E-2</v>
      </c>
    </row>
    <row r="104" spans="1:4" s="84" customFormat="1" ht="12.75">
      <c r="A104" s="152" t="s">
        <v>2165</v>
      </c>
      <c r="B104" s="85" t="s">
        <v>2059</v>
      </c>
      <c r="C104" s="114" t="s">
        <v>294</v>
      </c>
      <c r="D104" s="114">
        <v>0.13300000000000001</v>
      </c>
    </row>
    <row r="105" spans="1:4" s="84" customFormat="1" ht="12.75">
      <c r="A105" s="152" t="s">
        <v>2062</v>
      </c>
      <c r="B105" s="85" t="s">
        <v>2059</v>
      </c>
      <c r="C105" s="114">
        <v>0.27600000000000002</v>
      </c>
      <c r="D105" s="114" t="s">
        <v>294</v>
      </c>
    </row>
    <row r="106" spans="1:4" s="84" customFormat="1" ht="12.75">
      <c r="A106" s="152" t="s">
        <v>2061</v>
      </c>
      <c r="B106" s="85" t="s">
        <v>2059</v>
      </c>
      <c r="C106" s="114">
        <v>0.156</v>
      </c>
      <c r="D106" s="114" t="s">
        <v>294</v>
      </c>
    </row>
    <row r="107" spans="1:4" s="84" customFormat="1" ht="12.75">
      <c r="A107" s="152" t="s">
        <v>2169</v>
      </c>
      <c r="B107" s="85" t="s">
        <v>2059</v>
      </c>
      <c r="C107" s="114" t="s">
        <v>294</v>
      </c>
      <c r="D107" s="114">
        <v>8.3000000000000004E-2</v>
      </c>
    </row>
    <row r="108" spans="1:4" s="84" customFormat="1" ht="12.75">
      <c r="A108" s="152" t="s">
        <v>2060</v>
      </c>
      <c r="B108" s="85" t="s">
        <v>2059</v>
      </c>
      <c r="C108" s="114">
        <v>0.63100000000000001</v>
      </c>
      <c r="D108" s="114">
        <v>0.314</v>
      </c>
    </row>
    <row r="109" spans="1:4" s="84" customFormat="1" ht="12.75">
      <c r="A109" s="152" t="s">
        <v>2170</v>
      </c>
      <c r="B109" s="85" t="s">
        <v>2059</v>
      </c>
      <c r="C109" s="114" t="s">
        <v>294</v>
      </c>
      <c r="D109" s="114">
        <v>9.5000000000000001E-2</v>
      </c>
    </row>
    <row r="110" spans="1:4" s="84" customFormat="1" ht="12.75">
      <c r="A110" s="152" t="s">
        <v>2156</v>
      </c>
      <c r="B110" s="85" t="s">
        <v>2059</v>
      </c>
      <c r="C110" s="114">
        <v>0.129</v>
      </c>
      <c r="D110" s="114" t="s">
        <v>294</v>
      </c>
    </row>
    <row r="111" spans="1:4" s="84" customFormat="1" ht="12.75">
      <c r="A111" s="152" t="s">
        <v>2171</v>
      </c>
      <c r="B111" s="85" t="s">
        <v>2059</v>
      </c>
      <c r="C111" s="114" t="s">
        <v>294</v>
      </c>
      <c r="D111" s="114">
        <v>5.9000000000000004E-2</v>
      </c>
    </row>
    <row r="112" spans="1:4" s="84" customFormat="1" ht="12.75">
      <c r="A112" s="152" t="s">
        <v>2155</v>
      </c>
      <c r="B112" s="85" t="s">
        <v>2059</v>
      </c>
      <c r="C112" s="114">
        <v>0.24299999999999999</v>
      </c>
      <c r="D112" s="114">
        <v>0.24199999999999999</v>
      </c>
    </row>
    <row r="113" spans="1:4" s="84" customFormat="1" ht="12.75">
      <c r="A113" s="152" t="s">
        <v>2058</v>
      </c>
      <c r="B113" s="85" t="s">
        <v>2047</v>
      </c>
      <c r="C113" s="114">
        <v>0.52700000000000002</v>
      </c>
      <c r="D113" s="114">
        <v>0.36200000000000004</v>
      </c>
    </row>
    <row r="114" spans="1:4" s="84" customFormat="1" ht="12.75">
      <c r="A114" s="152" t="s">
        <v>2057</v>
      </c>
      <c r="B114" s="85" t="s">
        <v>2047</v>
      </c>
      <c r="C114" s="114">
        <v>0.161</v>
      </c>
      <c r="D114" s="114">
        <v>0.17100000000000001</v>
      </c>
    </row>
    <row r="115" spans="1:4" s="84" customFormat="1" ht="12.75">
      <c r="A115" s="152" t="s">
        <v>2056</v>
      </c>
      <c r="B115" s="85" t="s">
        <v>2047</v>
      </c>
      <c r="C115" s="114">
        <v>0.22800000000000001</v>
      </c>
      <c r="D115" s="114">
        <v>0.23</v>
      </c>
    </row>
    <row r="116" spans="1:4" s="84" customFormat="1" ht="12.75">
      <c r="A116" s="152" t="s">
        <v>2055</v>
      </c>
      <c r="B116" s="85" t="s">
        <v>2047</v>
      </c>
      <c r="C116" s="114">
        <v>0.19399999999999998</v>
      </c>
      <c r="D116" s="114">
        <v>0.21600000000000003</v>
      </c>
    </row>
    <row r="117" spans="1:4" s="84" customFormat="1" ht="12.75">
      <c r="A117" s="152" t="s">
        <v>1111</v>
      </c>
      <c r="B117" s="85" t="s">
        <v>2047</v>
      </c>
      <c r="C117" s="114">
        <v>0.247</v>
      </c>
      <c r="D117" s="114">
        <v>0.223</v>
      </c>
    </row>
    <row r="118" spans="1:4" s="84" customFormat="1" ht="12.75">
      <c r="A118" s="152" t="s">
        <v>2054</v>
      </c>
      <c r="B118" s="85" t="s">
        <v>2047</v>
      </c>
      <c r="C118" s="114">
        <v>0.10099999999999999</v>
      </c>
      <c r="D118" s="114">
        <v>0.16</v>
      </c>
    </row>
    <row r="119" spans="1:4" s="84" customFormat="1" ht="12.75">
      <c r="A119" s="152" t="s">
        <v>2172</v>
      </c>
      <c r="B119" s="85" t="s">
        <v>2047</v>
      </c>
      <c r="C119" s="114" t="s">
        <v>294</v>
      </c>
      <c r="D119" s="114">
        <v>0.19399999999999998</v>
      </c>
    </row>
    <row r="120" spans="1:4" s="84" customFormat="1" ht="12.75">
      <c r="A120" s="152" t="s">
        <v>2053</v>
      </c>
      <c r="B120" s="85" t="s">
        <v>2047</v>
      </c>
      <c r="C120" s="114">
        <v>0.11900000000000001</v>
      </c>
      <c r="D120" s="114">
        <v>0.16699999999999998</v>
      </c>
    </row>
    <row r="121" spans="1:4" s="84" customFormat="1" ht="12.75">
      <c r="A121" s="152" t="s">
        <v>2052</v>
      </c>
      <c r="B121" s="85" t="s">
        <v>2047</v>
      </c>
      <c r="C121" s="114">
        <v>0.121</v>
      </c>
      <c r="D121" s="114">
        <v>0.19399999999999998</v>
      </c>
    </row>
    <row r="122" spans="1:4" s="84" customFormat="1" ht="12.75">
      <c r="A122" s="152" t="s">
        <v>2051</v>
      </c>
      <c r="B122" s="85" t="s">
        <v>2047</v>
      </c>
      <c r="C122" s="114">
        <v>0.39200000000000002</v>
      </c>
      <c r="D122" s="114">
        <v>0.30299999999999999</v>
      </c>
    </row>
    <row r="123" spans="1:4" s="84" customFormat="1" ht="12.75">
      <c r="A123" s="152" t="s">
        <v>2050</v>
      </c>
      <c r="B123" s="85" t="s">
        <v>2047</v>
      </c>
      <c r="C123" s="114">
        <v>0.14199999999999999</v>
      </c>
      <c r="D123" s="114">
        <v>0.192</v>
      </c>
    </row>
    <row r="124" spans="1:4" s="84" customFormat="1" ht="12.75">
      <c r="A124" s="152" t="s">
        <v>2049</v>
      </c>
      <c r="B124" s="85" t="s">
        <v>2047</v>
      </c>
      <c r="C124" s="114">
        <v>0.22</v>
      </c>
      <c r="D124" s="114">
        <v>0.156</v>
      </c>
    </row>
    <row r="125" spans="1:4" s="84" customFormat="1" ht="12.75">
      <c r="A125" s="152" t="s">
        <v>1981</v>
      </c>
      <c r="B125" s="85" t="s">
        <v>2047</v>
      </c>
      <c r="C125" s="114">
        <v>0.24399999999999999</v>
      </c>
      <c r="D125" s="114">
        <v>0.26300000000000001</v>
      </c>
    </row>
    <row r="126" spans="1:4" s="84" customFormat="1" ht="12.75">
      <c r="A126" s="152" t="s">
        <v>2048</v>
      </c>
      <c r="B126" s="85" t="s">
        <v>2047</v>
      </c>
      <c r="C126" s="114">
        <v>0.183</v>
      </c>
      <c r="D126" s="114">
        <v>0.158</v>
      </c>
    </row>
    <row r="127" spans="1:4" s="84" customFormat="1" ht="12.75">
      <c r="A127" s="152" t="s">
        <v>1930</v>
      </c>
      <c r="B127" s="85" t="s">
        <v>2047</v>
      </c>
      <c r="C127" s="114">
        <v>0.16300000000000001</v>
      </c>
      <c r="D127" s="114">
        <v>0.20199999999999999</v>
      </c>
    </row>
    <row r="128" spans="1:4" s="84" customFormat="1" ht="12.75">
      <c r="A128" s="152" t="s">
        <v>2046</v>
      </c>
      <c r="B128" s="85" t="s">
        <v>2022</v>
      </c>
      <c r="C128" s="114">
        <v>0.29399999999999998</v>
      </c>
      <c r="D128" s="114">
        <v>0.158</v>
      </c>
    </row>
    <row r="129" spans="1:4" s="84" customFormat="1" ht="12.75">
      <c r="A129" s="152" t="s">
        <v>2045</v>
      </c>
      <c r="B129" s="85" t="s">
        <v>2022</v>
      </c>
      <c r="C129" s="114">
        <v>0.30499999999999999</v>
      </c>
      <c r="D129" s="114">
        <v>0.18899999999999997</v>
      </c>
    </row>
    <row r="130" spans="1:4" s="84" customFormat="1" ht="12.75">
      <c r="A130" s="152" t="s">
        <v>2044</v>
      </c>
      <c r="B130" s="85" t="s">
        <v>2022</v>
      </c>
      <c r="C130" s="114">
        <v>0.26899999999999996</v>
      </c>
      <c r="D130" s="114">
        <v>0.155</v>
      </c>
    </row>
    <row r="131" spans="1:4" s="84" customFormat="1" ht="12.75">
      <c r="A131" s="152" t="s">
        <v>771</v>
      </c>
      <c r="B131" s="85" t="s">
        <v>2022</v>
      </c>
      <c r="C131" s="114">
        <v>0.19399999999999998</v>
      </c>
      <c r="D131" s="114">
        <v>0.122</v>
      </c>
    </row>
    <row r="132" spans="1:4" s="84" customFormat="1" ht="12.75">
      <c r="A132" s="152" t="s">
        <v>1287</v>
      </c>
      <c r="B132" s="85" t="s">
        <v>2022</v>
      </c>
      <c r="C132" s="114">
        <v>0.23300000000000001</v>
      </c>
      <c r="D132" s="114">
        <v>0.16600000000000001</v>
      </c>
    </row>
    <row r="133" spans="1:4" s="84" customFormat="1" ht="12.75">
      <c r="A133" s="152" t="s">
        <v>768</v>
      </c>
      <c r="B133" s="85" t="s">
        <v>2022</v>
      </c>
      <c r="C133" s="114">
        <v>0.35</v>
      </c>
      <c r="D133" s="114">
        <v>0.313</v>
      </c>
    </row>
    <row r="134" spans="1:4" s="84" customFormat="1" ht="12.75">
      <c r="A134" s="152" t="s">
        <v>683</v>
      </c>
      <c r="B134" s="85" t="s">
        <v>2022</v>
      </c>
      <c r="C134" s="114">
        <v>0.31</v>
      </c>
      <c r="D134" s="114">
        <v>0.14899999999999999</v>
      </c>
    </row>
    <row r="135" spans="1:4" s="84" customFormat="1" ht="12.75">
      <c r="A135" s="152" t="s">
        <v>408</v>
      </c>
      <c r="B135" s="85" t="s">
        <v>2022</v>
      </c>
      <c r="C135" s="114">
        <v>0.22699999999999998</v>
      </c>
      <c r="D135" s="114">
        <v>0.188</v>
      </c>
    </row>
    <row r="136" spans="1:4" s="84" customFormat="1" ht="12.75">
      <c r="A136" s="152" t="s">
        <v>2043</v>
      </c>
      <c r="B136" s="85" t="s">
        <v>2022</v>
      </c>
      <c r="C136" s="114">
        <v>0.52300000000000002</v>
      </c>
      <c r="D136" s="114">
        <v>0.33</v>
      </c>
    </row>
    <row r="137" spans="1:4" s="84" customFormat="1" ht="12.75">
      <c r="A137" s="152" t="s">
        <v>817</v>
      </c>
      <c r="B137" s="85" t="s">
        <v>2022</v>
      </c>
      <c r="C137" s="114">
        <v>0.26</v>
      </c>
      <c r="D137" s="114">
        <v>0.24299999999999999</v>
      </c>
    </row>
    <row r="138" spans="1:4" s="84" customFormat="1" ht="12.75">
      <c r="A138" s="152" t="s">
        <v>673</v>
      </c>
      <c r="B138" s="85" t="s">
        <v>2022</v>
      </c>
      <c r="C138" s="114">
        <v>0.36299999999999999</v>
      </c>
      <c r="D138" s="114">
        <v>0.20199999999999999</v>
      </c>
    </row>
    <row r="139" spans="1:4" s="84" customFormat="1" ht="12.75">
      <c r="A139" s="152" t="s">
        <v>2042</v>
      </c>
      <c r="B139" s="85" t="s">
        <v>2022</v>
      </c>
      <c r="C139" s="114">
        <v>0.36899999999999999</v>
      </c>
      <c r="D139" s="114">
        <v>0.158</v>
      </c>
    </row>
    <row r="140" spans="1:4" s="84" customFormat="1" ht="12.75">
      <c r="A140" s="152" t="s">
        <v>981</v>
      </c>
      <c r="B140" s="85" t="s">
        <v>2022</v>
      </c>
      <c r="C140" s="114">
        <v>0.34299999999999997</v>
      </c>
      <c r="D140" s="114">
        <v>0.17699999999999999</v>
      </c>
    </row>
    <row r="141" spans="1:4" s="84" customFormat="1" ht="12.75">
      <c r="A141" s="152" t="s">
        <v>896</v>
      </c>
      <c r="B141" s="85" t="s">
        <v>2022</v>
      </c>
      <c r="C141" s="114">
        <v>0.30599999999999999</v>
      </c>
      <c r="D141" s="114">
        <v>0.254</v>
      </c>
    </row>
    <row r="142" spans="1:4" s="84" customFormat="1" ht="12.75">
      <c r="A142" s="152" t="s">
        <v>2041</v>
      </c>
      <c r="B142" s="85" t="s">
        <v>2022</v>
      </c>
      <c r="C142" s="114">
        <v>0.28399999999999997</v>
      </c>
      <c r="D142" s="114">
        <v>0.24</v>
      </c>
    </row>
    <row r="143" spans="1:4" s="84" customFormat="1" ht="12.75">
      <c r="A143" s="152" t="s">
        <v>2040</v>
      </c>
      <c r="B143" s="85" t="s">
        <v>2022</v>
      </c>
      <c r="C143" s="114">
        <v>0.22699999999999998</v>
      </c>
      <c r="D143" s="114">
        <v>0.20600000000000002</v>
      </c>
    </row>
    <row r="144" spans="1:4" s="84" customFormat="1" ht="12.75">
      <c r="A144" s="152" t="s">
        <v>895</v>
      </c>
      <c r="B144" s="85" t="s">
        <v>2022</v>
      </c>
      <c r="C144" s="114">
        <v>0.254</v>
      </c>
      <c r="D144" s="114">
        <v>0.20199999999999999</v>
      </c>
    </row>
    <row r="145" spans="1:4" s="84" customFormat="1" ht="12.75">
      <c r="A145" s="152" t="s">
        <v>1655</v>
      </c>
      <c r="B145" s="85" t="s">
        <v>2022</v>
      </c>
      <c r="C145" s="114">
        <v>0.40600000000000003</v>
      </c>
      <c r="D145" s="114">
        <v>0.26300000000000001</v>
      </c>
    </row>
    <row r="146" spans="1:4" s="84" customFormat="1" ht="12.75">
      <c r="A146" s="152" t="s">
        <v>2039</v>
      </c>
      <c r="B146" s="85" t="s">
        <v>2022</v>
      </c>
      <c r="C146" s="114">
        <v>0.35100000000000003</v>
      </c>
      <c r="D146" s="114">
        <v>0.17399999999999999</v>
      </c>
    </row>
    <row r="147" spans="1:4" s="84" customFormat="1" ht="12.75">
      <c r="A147" s="152" t="s">
        <v>655</v>
      </c>
      <c r="B147" s="85" t="s">
        <v>2022</v>
      </c>
      <c r="C147" s="114">
        <v>0.29600000000000004</v>
      </c>
      <c r="D147" s="114">
        <v>0.19699999999999998</v>
      </c>
    </row>
    <row r="148" spans="1:4" s="84" customFormat="1" ht="12.75">
      <c r="A148" s="152" t="s">
        <v>2038</v>
      </c>
      <c r="B148" s="85" t="s">
        <v>2022</v>
      </c>
      <c r="C148" s="114">
        <v>0.42299999999999999</v>
      </c>
      <c r="D148" s="114">
        <v>0.30099999999999999</v>
      </c>
    </row>
    <row r="149" spans="1:4" s="84" customFormat="1" ht="12.75">
      <c r="A149" s="152" t="s">
        <v>2037</v>
      </c>
      <c r="B149" s="85" t="s">
        <v>2022</v>
      </c>
      <c r="C149" s="114">
        <v>0.34299999999999997</v>
      </c>
      <c r="D149" s="114">
        <v>0.28499999999999998</v>
      </c>
    </row>
    <row r="150" spans="1:4" s="84" customFormat="1" ht="12.75">
      <c r="A150" s="152" t="s">
        <v>2036</v>
      </c>
      <c r="B150" s="85" t="s">
        <v>2022</v>
      </c>
      <c r="C150" s="114">
        <v>0.20199999999999999</v>
      </c>
      <c r="D150" s="114">
        <v>0.14599999999999999</v>
      </c>
    </row>
    <row r="151" spans="1:4" s="84" customFormat="1" ht="12.75">
      <c r="A151" s="152" t="s">
        <v>393</v>
      </c>
      <c r="B151" s="85" t="s">
        <v>2022</v>
      </c>
      <c r="C151" s="114">
        <v>0.3</v>
      </c>
      <c r="D151" s="114">
        <v>0.20499999999999999</v>
      </c>
    </row>
    <row r="152" spans="1:4" s="84" customFormat="1" ht="12.75">
      <c r="A152" s="152" t="s">
        <v>889</v>
      </c>
      <c r="B152" s="85" t="s">
        <v>2022</v>
      </c>
      <c r="C152" s="114">
        <v>0.44900000000000001</v>
      </c>
      <c r="D152" s="114">
        <v>0.187</v>
      </c>
    </row>
    <row r="153" spans="1:4" s="84" customFormat="1" ht="12.75">
      <c r="A153" s="152" t="s">
        <v>2035</v>
      </c>
      <c r="B153" s="85" t="s">
        <v>2022</v>
      </c>
      <c r="C153" s="114">
        <v>0.251</v>
      </c>
      <c r="D153" s="114">
        <v>0.20699999999999999</v>
      </c>
    </row>
    <row r="154" spans="1:4" s="84" customFormat="1" ht="12.75">
      <c r="A154" s="152" t="s">
        <v>805</v>
      </c>
      <c r="B154" s="85" t="s">
        <v>2022</v>
      </c>
      <c r="C154" s="114">
        <v>0.18</v>
      </c>
      <c r="D154" s="114">
        <v>9.9000000000000005E-2</v>
      </c>
    </row>
    <row r="155" spans="1:4" s="84" customFormat="1" ht="12.75">
      <c r="A155" s="152" t="s">
        <v>387</v>
      </c>
      <c r="B155" s="85" t="s">
        <v>2022</v>
      </c>
      <c r="C155" s="114">
        <v>0.252</v>
      </c>
      <c r="D155" s="114">
        <v>0.17100000000000001</v>
      </c>
    </row>
    <row r="156" spans="1:4" s="84" customFormat="1" ht="12.75">
      <c r="A156" s="152" t="s">
        <v>2034</v>
      </c>
      <c r="B156" s="85" t="s">
        <v>2022</v>
      </c>
      <c r="C156" s="114">
        <v>0.33200000000000002</v>
      </c>
      <c r="D156" s="114">
        <v>0.27399999999999997</v>
      </c>
    </row>
    <row r="157" spans="1:4" s="84" customFormat="1" ht="12.75">
      <c r="A157" s="152" t="s">
        <v>2033</v>
      </c>
      <c r="B157" s="85" t="s">
        <v>2022</v>
      </c>
      <c r="C157" s="114">
        <v>0.21299999999999999</v>
      </c>
      <c r="D157" s="114">
        <v>0.14199999999999999</v>
      </c>
    </row>
    <row r="158" spans="1:4" s="84" customFormat="1" ht="12.75">
      <c r="A158" s="152" t="s">
        <v>601</v>
      </c>
      <c r="B158" s="85" t="s">
        <v>2022</v>
      </c>
      <c r="C158" s="114">
        <v>0.20600000000000002</v>
      </c>
      <c r="D158" s="114">
        <v>0.23199999999999998</v>
      </c>
    </row>
    <row r="159" spans="1:4" s="84" customFormat="1" ht="12.75">
      <c r="A159" s="152" t="s">
        <v>2032</v>
      </c>
      <c r="B159" s="85" t="s">
        <v>2022</v>
      </c>
      <c r="C159" s="114">
        <v>0.28100000000000003</v>
      </c>
      <c r="D159" s="114">
        <v>0.23699999999999999</v>
      </c>
    </row>
    <row r="160" spans="1:4" s="84" customFormat="1" ht="12.75">
      <c r="A160" s="152" t="s">
        <v>2031</v>
      </c>
      <c r="B160" s="85" t="s">
        <v>2022</v>
      </c>
      <c r="C160" s="114">
        <v>0.31</v>
      </c>
      <c r="D160" s="114">
        <v>0.187</v>
      </c>
    </row>
    <row r="161" spans="1:4" s="84" customFormat="1" ht="12.75">
      <c r="A161" s="152" t="s">
        <v>595</v>
      </c>
      <c r="B161" s="85" t="s">
        <v>2022</v>
      </c>
      <c r="C161" s="114">
        <v>0.30299999999999999</v>
      </c>
      <c r="D161" s="114">
        <v>0.28399999999999997</v>
      </c>
    </row>
    <row r="162" spans="1:4" s="84" customFormat="1" ht="12.75">
      <c r="A162" s="152" t="s">
        <v>592</v>
      </c>
      <c r="B162" s="85" t="s">
        <v>2022</v>
      </c>
      <c r="C162" s="114">
        <v>0.307</v>
      </c>
      <c r="D162" s="114">
        <v>0.23899999999999999</v>
      </c>
    </row>
    <row r="163" spans="1:4" s="84" customFormat="1" ht="12.75">
      <c r="A163" s="152" t="s">
        <v>589</v>
      </c>
      <c r="B163" s="85" t="s">
        <v>2022</v>
      </c>
      <c r="C163" s="114">
        <v>0.3</v>
      </c>
      <c r="D163" s="114">
        <v>0.20100000000000001</v>
      </c>
    </row>
    <row r="164" spans="1:4" s="84" customFormat="1" ht="12.75">
      <c r="A164" s="152" t="s">
        <v>1359</v>
      </c>
      <c r="B164" s="85" t="s">
        <v>2022</v>
      </c>
      <c r="C164" s="114">
        <v>0.39200000000000002</v>
      </c>
      <c r="D164" s="114">
        <v>0.24100000000000002</v>
      </c>
    </row>
    <row r="165" spans="1:4" s="84" customFormat="1" ht="12.75">
      <c r="A165" s="152" t="s">
        <v>743</v>
      </c>
      <c r="B165" s="85" t="s">
        <v>2022</v>
      </c>
      <c r="C165" s="114">
        <v>0.34</v>
      </c>
      <c r="D165" s="114">
        <v>0.254</v>
      </c>
    </row>
    <row r="166" spans="1:4" s="84" customFormat="1" ht="12.75">
      <c r="A166" s="152" t="s">
        <v>374</v>
      </c>
      <c r="B166" s="85" t="s">
        <v>2022</v>
      </c>
      <c r="C166" s="114">
        <v>0.50600000000000001</v>
      </c>
      <c r="D166" s="114">
        <v>0.315</v>
      </c>
    </row>
    <row r="167" spans="1:4" s="84" customFormat="1" ht="12.75">
      <c r="A167" s="152" t="s">
        <v>741</v>
      </c>
      <c r="B167" s="85" t="s">
        <v>2022</v>
      </c>
      <c r="C167" s="114">
        <v>0.44400000000000001</v>
      </c>
      <c r="D167" s="114">
        <v>0.27</v>
      </c>
    </row>
    <row r="168" spans="1:4" s="84" customFormat="1" ht="12.75">
      <c r="A168" s="152" t="s">
        <v>2030</v>
      </c>
      <c r="B168" s="85" t="s">
        <v>2022</v>
      </c>
      <c r="C168" s="114">
        <v>0.26400000000000001</v>
      </c>
      <c r="D168" s="114">
        <v>0.14000000000000001</v>
      </c>
    </row>
    <row r="169" spans="1:4" s="84" customFormat="1" ht="12.75">
      <c r="A169" s="152" t="s">
        <v>965</v>
      </c>
      <c r="B169" s="85" t="s">
        <v>2022</v>
      </c>
      <c r="C169" s="114">
        <v>0.309</v>
      </c>
      <c r="D169" s="114">
        <v>0.17600000000000002</v>
      </c>
    </row>
    <row r="170" spans="1:4" s="84" customFormat="1" ht="12.75">
      <c r="A170" s="152" t="s">
        <v>2029</v>
      </c>
      <c r="B170" s="85" t="s">
        <v>2022</v>
      </c>
      <c r="C170" s="114">
        <v>0.33</v>
      </c>
      <c r="D170" s="114">
        <v>0.13200000000000001</v>
      </c>
    </row>
    <row r="171" spans="1:4" s="84" customFormat="1" ht="12.75">
      <c r="A171" s="152" t="s">
        <v>370</v>
      </c>
      <c r="B171" s="85" t="s">
        <v>2022</v>
      </c>
      <c r="C171" s="114">
        <v>0.36</v>
      </c>
      <c r="D171" s="114">
        <v>0.22600000000000001</v>
      </c>
    </row>
    <row r="172" spans="1:4" s="84" customFormat="1" ht="12.75">
      <c r="A172" s="152" t="s">
        <v>559</v>
      </c>
      <c r="B172" s="85" t="s">
        <v>2022</v>
      </c>
      <c r="C172" s="114">
        <v>0.317</v>
      </c>
      <c r="D172" s="114">
        <v>0.18899999999999997</v>
      </c>
    </row>
    <row r="173" spans="1:4" s="84" customFormat="1" ht="12.75">
      <c r="A173" s="152" t="s">
        <v>1356</v>
      </c>
      <c r="B173" s="85" t="s">
        <v>2022</v>
      </c>
      <c r="C173" s="114">
        <v>0.22399999999999998</v>
      </c>
      <c r="D173" s="114">
        <v>0.19500000000000001</v>
      </c>
    </row>
    <row r="174" spans="1:4" s="84" customFormat="1" ht="12.75">
      <c r="A174" s="152" t="s">
        <v>1355</v>
      </c>
      <c r="B174" s="85" t="s">
        <v>2022</v>
      </c>
      <c r="C174" s="114">
        <v>0.35299999999999998</v>
      </c>
      <c r="D174" s="114">
        <v>0.249</v>
      </c>
    </row>
    <row r="175" spans="1:4" s="84" customFormat="1" ht="12.75">
      <c r="A175" s="152" t="s">
        <v>733</v>
      </c>
      <c r="B175" s="85" t="s">
        <v>2022</v>
      </c>
      <c r="C175" s="114">
        <v>0.47499999999999998</v>
      </c>
      <c r="D175" s="114">
        <v>0.28800000000000003</v>
      </c>
    </row>
    <row r="176" spans="1:4" s="84" customFormat="1" ht="12.75">
      <c r="A176" s="152" t="s">
        <v>366</v>
      </c>
      <c r="B176" s="85" t="s">
        <v>2022</v>
      </c>
      <c r="C176" s="114">
        <v>0.312</v>
      </c>
      <c r="D176" s="114">
        <v>0.22</v>
      </c>
    </row>
    <row r="177" spans="1:4" s="84" customFormat="1" ht="12.75">
      <c r="A177" s="152" t="s">
        <v>1995</v>
      </c>
      <c r="B177" s="85" t="s">
        <v>2022</v>
      </c>
      <c r="C177" s="114">
        <v>0.36399999999999999</v>
      </c>
      <c r="D177" s="114">
        <v>0.26500000000000001</v>
      </c>
    </row>
    <row r="178" spans="1:4" s="84" customFormat="1" ht="12.75">
      <c r="A178" s="152" t="s">
        <v>542</v>
      </c>
      <c r="B178" s="85" t="s">
        <v>2022</v>
      </c>
      <c r="C178" s="114">
        <v>0.46299999999999997</v>
      </c>
      <c r="D178" s="114">
        <v>0.23499999999999999</v>
      </c>
    </row>
    <row r="179" spans="1:4" s="84" customFormat="1" ht="12.75">
      <c r="A179" s="152" t="s">
        <v>1600</v>
      </c>
      <c r="B179" s="85" t="s">
        <v>2022</v>
      </c>
      <c r="C179" s="114">
        <v>0.30299999999999999</v>
      </c>
      <c r="D179" s="114">
        <v>0.23100000000000001</v>
      </c>
    </row>
    <row r="180" spans="1:4" s="84" customFormat="1" ht="12.75">
      <c r="A180" s="152" t="s">
        <v>730</v>
      </c>
      <c r="B180" s="85" t="s">
        <v>2022</v>
      </c>
      <c r="C180" s="114">
        <v>0.36299999999999999</v>
      </c>
      <c r="D180" s="114">
        <v>0.156</v>
      </c>
    </row>
    <row r="181" spans="1:4" s="84" customFormat="1" ht="12.75">
      <c r="A181" s="152" t="s">
        <v>1309</v>
      </c>
      <c r="B181" s="85" t="s">
        <v>2022</v>
      </c>
      <c r="C181" s="114">
        <v>0.48200000000000004</v>
      </c>
      <c r="D181" s="114">
        <v>0.33500000000000002</v>
      </c>
    </row>
    <row r="182" spans="1:4" s="84" customFormat="1" ht="12.75">
      <c r="A182" s="152" t="s">
        <v>875</v>
      </c>
      <c r="B182" s="85" t="s">
        <v>2022</v>
      </c>
      <c r="C182" s="114">
        <v>0.28600000000000003</v>
      </c>
      <c r="D182" s="114">
        <v>0.248</v>
      </c>
    </row>
    <row r="183" spans="1:4" s="84" customFormat="1" ht="12.75">
      <c r="A183" s="152" t="s">
        <v>2028</v>
      </c>
      <c r="B183" s="85" t="s">
        <v>2022</v>
      </c>
      <c r="C183" s="114">
        <v>0.32700000000000001</v>
      </c>
      <c r="D183" s="114">
        <v>0.28100000000000003</v>
      </c>
    </row>
    <row r="184" spans="1:4" s="84" customFormat="1" ht="12.75">
      <c r="A184" s="152" t="s">
        <v>532</v>
      </c>
      <c r="B184" s="85" t="s">
        <v>2022</v>
      </c>
      <c r="C184" s="114">
        <v>0.28699999999999998</v>
      </c>
      <c r="D184" s="114">
        <v>0.23100000000000001</v>
      </c>
    </row>
    <row r="185" spans="1:4" s="84" customFormat="1" ht="12.75">
      <c r="A185" s="152" t="s">
        <v>1443</v>
      </c>
      <c r="B185" s="85" t="s">
        <v>2022</v>
      </c>
      <c r="C185" s="114">
        <v>0.24299999999999999</v>
      </c>
      <c r="D185" s="114">
        <v>0.193</v>
      </c>
    </row>
    <row r="186" spans="1:4" s="84" customFormat="1" ht="12.75">
      <c r="A186" s="152" t="s">
        <v>1305</v>
      </c>
      <c r="B186" s="85" t="s">
        <v>2022</v>
      </c>
      <c r="C186" s="114">
        <v>0.32899999999999996</v>
      </c>
      <c r="D186" s="114">
        <v>0.21199999999999999</v>
      </c>
    </row>
    <row r="187" spans="1:4" s="84" customFormat="1" ht="12.75">
      <c r="A187" s="152" t="s">
        <v>351</v>
      </c>
      <c r="B187" s="85" t="s">
        <v>2022</v>
      </c>
      <c r="C187" s="114">
        <v>0.17899999999999999</v>
      </c>
      <c r="D187" s="114">
        <v>0.17199999999999999</v>
      </c>
    </row>
    <row r="188" spans="1:4" s="84" customFormat="1" ht="12.75">
      <c r="A188" s="152" t="s">
        <v>1092</v>
      </c>
      <c r="B188" s="85" t="s">
        <v>2022</v>
      </c>
      <c r="C188" s="114">
        <v>0.33500000000000002</v>
      </c>
      <c r="D188" s="114">
        <v>0.218</v>
      </c>
    </row>
    <row r="189" spans="1:4" s="84" customFormat="1" ht="12.75">
      <c r="A189" s="152" t="s">
        <v>2027</v>
      </c>
      <c r="B189" s="85" t="s">
        <v>2022</v>
      </c>
      <c r="C189" s="114">
        <v>0.42799999999999999</v>
      </c>
      <c r="D189" s="114">
        <v>0.28399999999999997</v>
      </c>
    </row>
    <row r="190" spans="1:4" s="84" customFormat="1" ht="12.75">
      <c r="A190" s="152" t="s">
        <v>1245</v>
      </c>
      <c r="B190" s="85" t="s">
        <v>2022</v>
      </c>
      <c r="C190" s="114">
        <v>0.14000000000000001</v>
      </c>
      <c r="D190" s="114">
        <v>8.5999999999999993E-2</v>
      </c>
    </row>
    <row r="191" spans="1:4" s="84" customFormat="1" ht="12.75">
      <c r="A191" s="152" t="s">
        <v>344</v>
      </c>
      <c r="B191" s="85" t="s">
        <v>2022</v>
      </c>
      <c r="C191" s="114">
        <v>0.314</v>
      </c>
      <c r="D191" s="114">
        <v>0.2</v>
      </c>
    </row>
    <row r="192" spans="1:4" s="84" customFormat="1" ht="12.75">
      <c r="A192" s="152" t="s">
        <v>2026</v>
      </c>
      <c r="B192" s="85" t="s">
        <v>2022</v>
      </c>
      <c r="C192" s="114">
        <v>0.41799999999999998</v>
      </c>
      <c r="D192" s="114">
        <v>0.26100000000000001</v>
      </c>
    </row>
    <row r="193" spans="1:4" s="84" customFormat="1" ht="12.75">
      <c r="A193" s="152" t="s">
        <v>2025</v>
      </c>
      <c r="B193" s="85" t="s">
        <v>2022</v>
      </c>
      <c r="C193" s="114">
        <v>0.16899999999999998</v>
      </c>
      <c r="D193" s="114">
        <v>0.21199999999999999</v>
      </c>
    </row>
    <row r="194" spans="1:4" s="84" customFormat="1" ht="12.75">
      <c r="A194" s="152" t="s">
        <v>445</v>
      </c>
      <c r="B194" s="85" t="s">
        <v>2022</v>
      </c>
      <c r="C194" s="114">
        <v>0.22899999999999998</v>
      </c>
      <c r="D194" s="114">
        <v>0.24399999999999999</v>
      </c>
    </row>
    <row r="195" spans="1:4" s="84" customFormat="1" ht="12.75">
      <c r="A195" s="152" t="s">
        <v>2024</v>
      </c>
      <c r="B195" s="85" t="s">
        <v>2022</v>
      </c>
      <c r="C195" s="114">
        <v>0.308</v>
      </c>
      <c r="D195" s="114">
        <v>0.23899999999999999</v>
      </c>
    </row>
    <row r="196" spans="1:4" s="84" customFormat="1" ht="12.75">
      <c r="A196" s="152" t="s">
        <v>1337</v>
      </c>
      <c r="B196" s="85" t="s">
        <v>2022</v>
      </c>
      <c r="C196" s="114">
        <v>0.47299999999999998</v>
      </c>
      <c r="D196" s="114">
        <v>0.255</v>
      </c>
    </row>
    <row r="197" spans="1:4" s="84" customFormat="1" ht="12.75">
      <c r="A197" s="152" t="s">
        <v>717</v>
      </c>
      <c r="B197" s="85" t="s">
        <v>2022</v>
      </c>
      <c r="C197" s="114">
        <v>0.249</v>
      </c>
      <c r="D197" s="114">
        <v>0.215</v>
      </c>
    </row>
    <row r="198" spans="1:4" s="84" customFormat="1" ht="12.75">
      <c r="A198" s="152" t="s">
        <v>716</v>
      </c>
      <c r="B198" s="85" t="s">
        <v>2022</v>
      </c>
      <c r="C198" s="114">
        <v>0.34700000000000003</v>
      </c>
      <c r="D198" s="114">
        <v>0.245</v>
      </c>
    </row>
    <row r="199" spans="1:4" s="84" customFormat="1" ht="12.75">
      <c r="A199" s="152" t="s">
        <v>334</v>
      </c>
      <c r="B199" s="85" t="s">
        <v>2022</v>
      </c>
      <c r="C199" s="114">
        <v>0.183</v>
      </c>
      <c r="D199" s="114">
        <v>0.20699999999999999</v>
      </c>
    </row>
    <row r="200" spans="1:4" s="84" customFormat="1" ht="12.75">
      <c r="A200" s="152" t="s">
        <v>713</v>
      </c>
      <c r="B200" s="85" t="s">
        <v>2022</v>
      </c>
      <c r="C200" s="114">
        <v>0.27300000000000002</v>
      </c>
      <c r="D200" s="114">
        <v>0.17499999999999999</v>
      </c>
    </row>
    <row r="201" spans="1:4" s="84" customFormat="1" ht="12.75">
      <c r="A201" s="152" t="s">
        <v>2023</v>
      </c>
      <c r="B201" s="85" t="s">
        <v>2022</v>
      </c>
      <c r="C201" s="114">
        <v>0.43099999999999999</v>
      </c>
      <c r="D201" s="114">
        <v>0.24299999999999999</v>
      </c>
    </row>
    <row r="202" spans="1:4" s="84" customFormat="1" ht="12.75">
      <c r="A202" s="152" t="s">
        <v>2021</v>
      </c>
      <c r="B202" s="85" t="s">
        <v>2020</v>
      </c>
      <c r="C202" s="114">
        <v>0.217</v>
      </c>
      <c r="D202" s="114">
        <v>0.22699999999999998</v>
      </c>
    </row>
    <row r="203" spans="1:4" s="84" customFormat="1" ht="12.75">
      <c r="A203" s="152" t="s">
        <v>2019</v>
      </c>
      <c r="B203" s="85" t="s">
        <v>1968</v>
      </c>
      <c r="C203" s="114">
        <v>0.114</v>
      </c>
      <c r="D203" s="114">
        <v>0.125</v>
      </c>
    </row>
    <row r="204" spans="1:4" s="84" customFormat="1" ht="12.75">
      <c r="A204" s="152" t="s">
        <v>2018</v>
      </c>
      <c r="B204" s="85" t="s">
        <v>1968</v>
      </c>
      <c r="C204" s="114">
        <v>9.8000000000000004E-2</v>
      </c>
      <c r="D204" s="114">
        <v>0.16600000000000001</v>
      </c>
    </row>
    <row r="205" spans="1:4" s="84" customFormat="1" ht="12.75">
      <c r="A205" s="152" t="s">
        <v>2017</v>
      </c>
      <c r="B205" s="85" t="s">
        <v>1968</v>
      </c>
      <c r="C205" s="114">
        <v>0.10300000000000001</v>
      </c>
      <c r="D205" s="114">
        <v>0.126</v>
      </c>
    </row>
    <row r="206" spans="1:4" s="84" customFormat="1" ht="12.75">
      <c r="A206" s="152" t="s">
        <v>819</v>
      </c>
      <c r="B206" s="85" t="s">
        <v>1968</v>
      </c>
      <c r="C206" s="114">
        <v>0.17300000000000001</v>
      </c>
      <c r="D206" s="114">
        <v>0.20399999999999999</v>
      </c>
    </row>
    <row r="207" spans="1:4" s="84" customFormat="1" ht="12.75">
      <c r="A207" s="152" t="s">
        <v>2016</v>
      </c>
      <c r="B207" s="85" t="s">
        <v>1968</v>
      </c>
      <c r="C207" s="114">
        <v>0.11900000000000001</v>
      </c>
      <c r="D207" s="114">
        <v>0.109</v>
      </c>
    </row>
    <row r="208" spans="1:4" s="84" customFormat="1" ht="12.75">
      <c r="A208" s="152" t="s">
        <v>2015</v>
      </c>
      <c r="B208" s="85" t="s">
        <v>1968</v>
      </c>
      <c r="C208" s="114">
        <v>0.127</v>
      </c>
      <c r="D208" s="114">
        <v>0.125</v>
      </c>
    </row>
    <row r="209" spans="1:4" s="84" customFormat="1" ht="12.75">
      <c r="A209" s="152" t="s">
        <v>2014</v>
      </c>
      <c r="B209" s="85" t="s">
        <v>1968</v>
      </c>
      <c r="C209" s="114">
        <v>7.5999999999999998E-2</v>
      </c>
      <c r="D209" s="114">
        <v>0.105</v>
      </c>
    </row>
    <row r="210" spans="1:4" s="84" customFormat="1" ht="12.75">
      <c r="A210" s="152" t="s">
        <v>2013</v>
      </c>
      <c r="B210" s="85" t="s">
        <v>1968</v>
      </c>
      <c r="C210" s="114">
        <v>0.12300000000000001</v>
      </c>
      <c r="D210" s="114">
        <v>0.218</v>
      </c>
    </row>
    <row r="211" spans="1:4" s="84" customFormat="1" ht="12.75">
      <c r="A211" s="152" t="s">
        <v>2012</v>
      </c>
      <c r="B211" s="85" t="s">
        <v>1968</v>
      </c>
      <c r="C211" s="114">
        <v>0.11599999999999999</v>
      </c>
      <c r="D211" s="114">
        <v>0.09</v>
      </c>
    </row>
    <row r="212" spans="1:4" s="84" customFormat="1" ht="12.75">
      <c r="A212" s="152" t="s">
        <v>2011</v>
      </c>
      <c r="B212" s="85" t="s">
        <v>1968</v>
      </c>
      <c r="C212" s="114">
        <v>0.18899999999999997</v>
      </c>
      <c r="D212" s="114">
        <v>0.26</v>
      </c>
    </row>
    <row r="213" spans="1:4" s="84" customFormat="1" ht="12.75">
      <c r="A213" s="152" t="s">
        <v>2010</v>
      </c>
      <c r="B213" s="85" t="s">
        <v>1968</v>
      </c>
      <c r="C213" s="114">
        <v>0.13</v>
      </c>
      <c r="D213" s="114">
        <v>0.188</v>
      </c>
    </row>
    <row r="214" spans="1:4" s="84" customFormat="1" ht="12.75">
      <c r="A214" s="152" t="s">
        <v>1229</v>
      </c>
      <c r="B214" s="85" t="s">
        <v>1968</v>
      </c>
      <c r="C214" s="114">
        <v>0.13400000000000001</v>
      </c>
      <c r="D214" s="114">
        <v>0.20399999999999999</v>
      </c>
    </row>
    <row r="215" spans="1:4" s="84" customFormat="1" ht="12.75">
      <c r="A215" s="152" t="s">
        <v>2009</v>
      </c>
      <c r="B215" s="85" t="s">
        <v>1968</v>
      </c>
      <c r="C215" s="114">
        <v>0.20199999999999999</v>
      </c>
      <c r="D215" s="114">
        <v>0.23300000000000001</v>
      </c>
    </row>
    <row r="216" spans="1:4" s="84" customFormat="1" ht="12.75">
      <c r="A216" s="152" t="s">
        <v>2008</v>
      </c>
      <c r="B216" s="85" t="s">
        <v>1968</v>
      </c>
      <c r="C216" s="114">
        <v>0.1</v>
      </c>
      <c r="D216" s="114">
        <v>0.128</v>
      </c>
    </row>
    <row r="217" spans="1:4" s="84" customFormat="1" ht="12.75">
      <c r="A217" s="152" t="s">
        <v>2007</v>
      </c>
      <c r="B217" s="85" t="s">
        <v>1968</v>
      </c>
      <c r="C217" s="114">
        <v>0.161</v>
      </c>
      <c r="D217" s="114">
        <v>0.22899999999999998</v>
      </c>
    </row>
    <row r="218" spans="1:4" s="84" customFormat="1" ht="12.75">
      <c r="A218" s="152" t="s">
        <v>1163</v>
      </c>
      <c r="B218" s="85" t="s">
        <v>1968</v>
      </c>
      <c r="C218" s="114">
        <v>0.192</v>
      </c>
      <c r="D218" s="114">
        <v>0.21</v>
      </c>
    </row>
    <row r="219" spans="1:4" s="84" customFormat="1" ht="12.75">
      <c r="A219" s="152" t="s">
        <v>745</v>
      </c>
      <c r="B219" s="85" t="s">
        <v>1968</v>
      </c>
      <c r="C219" s="114">
        <v>0.185</v>
      </c>
      <c r="D219" s="114">
        <v>0.25</v>
      </c>
    </row>
    <row r="220" spans="1:4" s="84" customFormat="1" ht="12.75">
      <c r="A220" s="152" t="s">
        <v>2006</v>
      </c>
      <c r="B220" s="85" t="s">
        <v>1968</v>
      </c>
      <c r="C220" s="114">
        <v>8.900000000000001E-2</v>
      </c>
      <c r="D220" s="114">
        <v>0.16899999999999998</v>
      </c>
    </row>
    <row r="221" spans="1:4" s="84" customFormat="1" ht="12.75">
      <c r="A221" s="152" t="s">
        <v>2005</v>
      </c>
      <c r="B221" s="85" t="s">
        <v>1968</v>
      </c>
      <c r="C221" s="114">
        <v>0.109</v>
      </c>
      <c r="D221" s="114">
        <v>0.17800000000000002</v>
      </c>
    </row>
    <row r="222" spans="1:4" s="84" customFormat="1" ht="12.75">
      <c r="A222" s="152" t="s">
        <v>2004</v>
      </c>
      <c r="B222" s="85" t="s">
        <v>1968</v>
      </c>
      <c r="C222" s="114">
        <v>0.214</v>
      </c>
      <c r="D222" s="114">
        <v>0.22800000000000001</v>
      </c>
    </row>
    <row r="223" spans="1:4" s="84" customFormat="1" ht="12.75">
      <c r="A223" s="152" t="s">
        <v>2003</v>
      </c>
      <c r="B223" s="85" t="s">
        <v>1968</v>
      </c>
      <c r="C223" s="114">
        <v>6.6000000000000003E-2</v>
      </c>
      <c r="D223" s="114">
        <v>7.6999999999999999E-2</v>
      </c>
    </row>
    <row r="224" spans="1:4" s="84" customFormat="1" ht="12.75">
      <c r="A224" s="152" t="s">
        <v>2002</v>
      </c>
      <c r="B224" s="85" t="s">
        <v>1968</v>
      </c>
      <c r="C224" s="114">
        <v>0.13300000000000001</v>
      </c>
      <c r="D224" s="114">
        <v>0.161</v>
      </c>
    </row>
    <row r="225" spans="1:4" s="84" customFormat="1" ht="12.75">
      <c r="A225" s="152" t="s">
        <v>2001</v>
      </c>
      <c r="B225" s="85" t="s">
        <v>1968</v>
      </c>
      <c r="C225" s="114">
        <v>0.14300000000000002</v>
      </c>
      <c r="D225" s="114">
        <v>0.2</v>
      </c>
    </row>
    <row r="226" spans="1:4" s="84" customFormat="1" ht="12.75">
      <c r="A226" s="152" t="s">
        <v>2000</v>
      </c>
      <c r="B226" s="85" t="s">
        <v>1968</v>
      </c>
      <c r="C226" s="114">
        <v>0.16899999999999998</v>
      </c>
      <c r="D226" s="114">
        <v>0.254</v>
      </c>
    </row>
    <row r="227" spans="1:4" s="84" customFormat="1" ht="12.75">
      <c r="A227" s="152" t="s">
        <v>1999</v>
      </c>
      <c r="B227" s="85" t="s">
        <v>1968</v>
      </c>
      <c r="C227" s="114">
        <v>0.14400000000000002</v>
      </c>
      <c r="D227" s="114">
        <v>0.21</v>
      </c>
    </row>
    <row r="228" spans="1:4" s="84" customFormat="1" ht="12.75">
      <c r="A228" s="152" t="s">
        <v>1998</v>
      </c>
      <c r="B228" s="85" t="s">
        <v>1968</v>
      </c>
      <c r="C228" s="114">
        <v>0.13699999999999998</v>
      </c>
      <c r="D228" s="114">
        <v>8.5000000000000006E-2</v>
      </c>
    </row>
    <row r="229" spans="1:4" s="84" customFormat="1" ht="12.75">
      <c r="A229" s="152" t="s">
        <v>1997</v>
      </c>
      <c r="B229" s="85" t="s">
        <v>1968</v>
      </c>
      <c r="C229" s="114">
        <v>0.125</v>
      </c>
      <c r="D229" s="114">
        <v>0.17</v>
      </c>
    </row>
    <row r="230" spans="1:4" s="84" customFormat="1" ht="12.75">
      <c r="A230" s="152" t="s">
        <v>1996</v>
      </c>
      <c r="B230" s="85" t="s">
        <v>1968</v>
      </c>
      <c r="C230" s="114">
        <v>9.8000000000000004E-2</v>
      </c>
      <c r="D230" s="114">
        <v>0.10099999999999999</v>
      </c>
    </row>
    <row r="231" spans="1:4" s="84" customFormat="1" ht="12.75">
      <c r="A231" s="152" t="s">
        <v>1995</v>
      </c>
      <c r="B231" s="85" t="s">
        <v>1968</v>
      </c>
      <c r="C231" s="114">
        <v>0.125</v>
      </c>
      <c r="D231" s="114">
        <v>0.12</v>
      </c>
    </row>
    <row r="232" spans="1:4" s="84" customFormat="1" ht="12.75">
      <c r="A232" s="152" t="s">
        <v>359</v>
      </c>
      <c r="B232" s="85" t="s">
        <v>1968</v>
      </c>
      <c r="C232" s="114">
        <v>6.5000000000000002E-2</v>
      </c>
      <c r="D232" s="114">
        <v>0.124</v>
      </c>
    </row>
    <row r="233" spans="1:4" s="84" customFormat="1" ht="12.75">
      <c r="A233" s="152" t="s">
        <v>1994</v>
      </c>
      <c r="B233" s="85" t="s">
        <v>1968</v>
      </c>
      <c r="C233" s="114">
        <v>0.11699999999999999</v>
      </c>
      <c r="D233" s="114">
        <v>8.6999999999999994E-2</v>
      </c>
    </row>
    <row r="234" spans="1:4" s="84" customFormat="1" ht="12.75">
      <c r="A234" s="152" t="s">
        <v>1993</v>
      </c>
      <c r="B234" s="85" t="s">
        <v>1968</v>
      </c>
      <c r="C234" s="114">
        <v>0.114</v>
      </c>
      <c r="D234" s="114">
        <v>0.152</v>
      </c>
    </row>
    <row r="235" spans="1:4" s="84" customFormat="1" ht="12.75">
      <c r="A235" s="152" t="s">
        <v>1992</v>
      </c>
      <c r="B235" s="85" t="s">
        <v>1968</v>
      </c>
      <c r="C235" s="114">
        <v>0.13600000000000001</v>
      </c>
      <c r="D235" s="114">
        <v>0.16200000000000001</v>
      </c>
    </row>
    <row r="236" spans="1:4" s="84" customFormat="1" ht="12.75">
      <c r="A236" s="152" t="s">
        <v>1991</v>
      </c>
      <c r="B236" s="85" t="s">
        <v>1968</v>
      </c>
      <c r="C236" s="114">
        <v>0.106</v>
      </c>
      <c r="D236" s="114">
        <v>0.17600000000000002</v>
      </c>
    </row>
    <row r="237" spans="1:4" s="84" customFormat="1" ht="12.75">
      <c r="A237" s="152" t="s">
        <v>1990</v>
      </c>
      <c r="B237" s="85" t="s">
        <v>1968</v>
      </c>
      <c r="C237" s="114">
        <v>0.13600000000000001</v>
      </c>
      <c r="D237" s="114">
        <v>0.11900000000000001</v>
      </c>
    </row>
    <row r="238" spans="1:4" s="84" customFormat="1" ht="12.75">
      <c r="A238" s="152" t="s">
        <v>1989</v>
      </c>
      <c r="B238" s="85" t="s">
        <v>1968</v>
      </c>
      <c r="C238" s="114">
        <v>0.122</v>
      </c>
      <c r="D238" s="114">
        <v>0.187</v>
      </c>
    </row>
    <row r="239" spans="1:4" s="84" customFormat="1" ht="12.75">
      <c r="A239" s="152" t="s">
        <v>1988</v>
      </c>
      <c r="B239" s="85" t="s">
        <v>1968</v>
      </c>
      <c r="C239" s="114">
        <v>0.109</v>
      </c>
      <c r="D239" s="114">
        <v>0.14400000000000002</v>
      </c>
    </row>
    <row r="240" spans="1:4" s="84" customFormat="1" ht="12.75">
      <c r="A240" s="152" t="s">
        <v>1987</v>
      </c>
      <c r="B240" s="85" t="s">
        <v>1968</v>
      </c>
      <c r="C240" s="114">
        <v>0.14000000000000001</v>
      </c>
      <c r="D240" s="114">
        <v>0.13500000000000001</v>
      </c>
    </row>
    <row r="241" spans="1:4" s="84" customFormat="1" ht="12.75">
      <c r="A241" s="152" t="s">
        <v>1986</v>
      </c>
      <c r="B241" s="85" t="s">
        <v>1968</v>
      </c>
      <c r="C241" s="114">
        <v>0.14400000000000002</v>
      </c>
      <c r="D241" s="114">
        <v>0.182</v>
      </c>
    </row>
    <row r="242" spans="1:4" s="84" customFormat="1" ht="12.75">
      <c r="A242" s="152" t="s">
        <v>1985</v>
      </c>
      <c r="B242" s="85" t="s">
        <v>1968</v>
      </c>
      <c r="C242" s="114">
        <v>0.155</v>
      </c>
      <c r="D242" s="114">
        <v>0.14300000000000002</v>
      </c>
    </row>
    <row r="243" spans="1:4" s="84" customFormat="1" ht="12.75">
      <c r="A243" s="152" t="s">
        <v>1984</v>
      </c>
      <c r="B243" s="85" t="s">
        <v>1968</v>
      </c>
      <c r="C243" s="114">
        <v>5.7000000000000002E-2</v>
      </c>
      <c r="D243" s="114">
        <v>7.5999999999999998E-2</v>
      </c>
    </row>
    <row r="244" spans="1:4" s="84" customFormat="1" ht="12.75">
      <c r="A244" s="152" t="s">
        <v>1983</v>
      </c>
      <c r="B244" s="85" t="s">
        <v>1968</v>
      </c>
      <c r="C244" s="114">
        <v>0.11599999999999999</v>
      </c>
      <c r="D244" s="114">
        <v>0.16</v>
      </c>
    </row>
    <row r="245" spans="1:4" s="84" customFormat="1" ht="12.75">
      <c r="A245" s="152" t="s">
        <v>1982</v>
      </c>
      <c r="B245" s="85" t="s">
        <v>1968</v>
      </c>
      <c r="C245" s="114">
        <v>7.5999999999999998E-2</v>
      </c>
      <c r="D245" s="114">
        <v>0.10199999999999999</v>
      </c>
    </row>
    <row r="246" spans="1:4" s="84" customFormat="1" ht="12.75">
      <c r="A246" s="152" t="s">
        <v>1981</v>
      </c>
      <c r="B246" s="85" t="s">
        <v>1968</v>
      </c>
      <c r="C246" s="114">
        <v>0.14499999999999999</v>
      </c>
      <c r="D246" s="114">
        <v>0.14599999999999999</v>
      </c>
    </row>
    <row r="247" spans="1:4" s="84" customFormat="1" ht="12.75">
      <c r="A247" s="152" t="s">
        <v>1980</v>
      </c>
      <c r="B247" s="85" t="s">
        <v>1968</v>
      </c>
      <c r="C247" s="114">
        <v>0.127</v>
      </c>
      <c r="D247" s="114">
        <v>0.17499999999999999</v>
      </c>
    </row>
    <row r="248" spans="1:4" s="84" customFormat="1" ht="12.75">
      <c r="A248" s="152" t="s">
        <v>1182</v>
      </c>
      <c r="B248" s="85" t="s">
        <v>1968</v>
      </c>
      <c r="C248" s="114">
        <v>0.14800000000000002</v>
      </c>
      <c r="D248" s="114">
        <v>0.19399999999999998</v>
      </c>
    </row>
    <row r="249" spans="1:4" s="84" customFormat="1" ht="12.75">
      <c r="A249" s="152" t="s">
        <v>1979</v>
      </c>
      <c r="B249" s="85" t="s">
        <v>1968</v>
      </c>
      <c r="C249" s="114">
        <v>0.121</v>
      </c>
      <c r="D249" s="114">
        <v>0.21</v>
      </c>
    </row>
    <row r="250" spans="1:4" s="84" customFormat="1" ht="12.75">
      <c r="A250" s="152" t="s">
        <v>1978</v>
      </c>
      <c r="B250" s="85" t="s">
        <v>1968</v>
      </c>
      <c r="C250" s="114">
        <v>0.114</v>
      </c>
      <c r="D250" s="114">
        <v>0.13</v>
      </c>
    </row>
    <row r="251" spans="1:4" s="84" customFormat="1" ht="12.75">
      <c r="A251" s="152" t="s">
        <v>1977</v>
      </c>
      <c r="B251" s="85" t="s">
        <v>1968</v>
      </c>
      <c r="C251" s="114">
        <v>0.13400000000000001</v>
      </c>
      <c r="D251" s="114">
        <v>0.11900000000000001</v>
      </c>
    </row>
    <row r="252" spans="1:4" s="84" customFormat="1" ht="12.75">
      <c r="A252" s="152" t="s">
        <v>1976</v>
      </c>
      <c r="B252" s="85" t="s">
        <v>1968</v>
      </c>
      <c r="C252" s="114">
        <v>0.14800000000000002</v>
      </c>
      <c r="D252" s="114">
        <v>0.20300000000000001</v>
      </c>
    </row>
    <row r="253" spans="1:4" s="84" customFormat="1" ht="12.75">
      <c r="A253" s="152" t="s">
        <v>1975</v>
      </c>
      <c r="B253" s="85" t="s">
        <v>1968</v>
      </c>
      <c r="C253" s="114">
        <v>0.111</v>
      </c>
      <c r="D253" s="114">
        <v>0.16699999999999998</v>
      </c>
    </row>
    <row r="254" spans="1:4" s="84" customFormat="1" ht="12.75">
      <c r="A254" s="152" t="s">
        <v>1974</v>
      </c>
      <c r="B254" s="85" t="s">
        <v>1968</v>
      </c>
      <c r="C254" s="114">
        <v>0.13300000000000001</v>
      </c>
      <c r="D254" s="114">
        <v>0.19699999999999998</v>
      </c>
    </row>
    <row r="255" spans="1:4" s="84" customFormat="1" ht="12.75">
      <c r="A255" s="152" t="s">
        <v>491</v>
      </c>
      <c r="B255" s="85" t="s">
        <v>1968</v>
      </c>
      <c r="C255" s="114">
        <v>0.129</v>
      </c>
      <c r="D255" s="114">
        <v>0.192</v>
      </c>
    </row>
    <row r="256" spans="1:4" s="84" customFormat="1" ht="12.75">
      <c r="A256" s="152" t="s">
        <v>1973</v>
      </c>
      <c r="B256" s="85" t="s">
        <v>1968</v>
      </c>
      <c r="C256" s="114">
        <v>0.193</v>
      </c>
      <c r="D256" s="114">
        <v>0.26200000000000001</v>
      </c>
    </row>
    <row r="257" spans="1:4" s="84" customFormat="1" ht="12.75">
      <c r="A257" s="152" t="s">
        <v>1972</v>
      </c>
      <c r="B257" s="85" t="s">
        <v>1968</v>
      </c>
      <c r="C257" s="114">
        <v>0.11599999999999999</v>
      </c>
      <c r="D257" s="114">
        <v>0.14499999999999999</v>
      </c>
    </row>
    <row r="258" spans="1:4" s="84" customFormat="1" ht="12.75">
      <c r="A258" s="152" t="s">
        <v>1971</v>
      </c>
      <c r="B258" s="85" t="s">
        <v>1968</v>
      </c>
      <c r="C258" s="114">
        <v>9.3000000000000013E-2</v>
      </c>
      <c r="D258" s="114">
        <v>0.111</v>
      </c>
    </row>
    <row r="259" spans="1:4" s="84" customFormat="1" ht="12.75">
      <c r="A259" s="152" t="s">
        <v>1970</v>
      </c>
      <c r="B259" s="85" t="s">
        <v>1968</v>
      </c>
      <c r="C259" s="114">
        <v>0.158</v>
      </c>
      <c r="D259" s="114">
        <v>0.191</v>
      </c>
    </row>
    <row r="260" spans="1:4" s="84" customFormat="1" ht="12.75">
      <c r="A260" s="152" t="s">
        <v>1969</v>
      </c>
      <c r="B260" s="85" t="s">
        <v>1968</v>
      </c>
      <c r="C260" s="114">
        <v>0.17800000000000002</v>
      </c>
      <c r="D260" s="114">
        <v>0.21600000000000003</v>
      </c>
    </row>
    <row r="261" spans="1:4" s="84" customFormat="1" ht="12.75">
      <c r="A261" s="152" t="s">
        <v>908</v>
      </c>
      <c r="B261" s="85" t="s">
        <v>1929</v>
      </c>
      <c r="C261" s="114">
        <v>6.8000000000000005E-2</v>
      </c>
      <c r="D261" s="114">
        <v>0.14199999999999999</v>
      </c>
    </row>
    <row r="262" spans="1:4" s="84" customFormat="1" ht="12.75">
      <c r="A262" s="152" t="s">
        <v>1967</v>
      </c>
      <c r="B262" s="85" t="s">
        <v>1929</v>
      </c>
      <c r="C262" s="114">
        <v>0.215</v>
      </c>
      <c r="D262" s="114">
        <v>0.26500000000000001</v>
      </c>
    </row>
    <row r="263" spans="1:4" s="84" customFormat="1" ht="12.75">
      <c r="A263" s="152" t="s">
        <v>1966</v>
      </c>
      <c r="B263" s="85" t="s">
        <v>1929</v>
      </c>
      <c r="C263" s="114">
        <v>5.9000000000000004E-2</v>
      </c>
      <c r="D263" s="114">
        <v>0.121</v>
      </c>
    </row>
    <row r="264" spans="1:4" s="84" customFormat="1" ht="12.75">
      <c r="A264" s="152" t="s">
        <v>1965</v>
      </c>
      <c r="B264" s="85" t="s">
        <v>1929</v>
      </c>
      <c r="C264" s="114">
        <v>0.17499999999999999</v>
      </c>
      <c r="D264" s="114">
        <v>9.6999999999999989E-2</v>
      </c>
    </row>
    <row r="265" spans="1:4" s="84" customFormat="1" ht="12.75">
      <c r="A265" s="152" t="s">
        <v>1964</v>
      </c>
      <c r="B265" s="85" t="s">
        <v>1929</v>
      </c>
      <c r="C265" s="114">
        <v>0.223</v>
      </c>
      <c r="D265" s="114">
        <v>0.152</v>
      </c>
    </row>
    <row r="266" spans="1:4" s="84" customFormat="1" ht="12.75">
      <c r="A266" s="152" t="s">
        <v>1963</v>
      </c>
      <c r="B266" s="85" t="s">
        <v>1929</v>
      </c>
      <c r="C266" s="114">
        <v>0.22</v>
      </c>
      <c r="D266" s="114">
        <v>0.191</v>
      </c>
    </row>
    <row r="267" spans="1:4" s="84" customFormat="1" ht="12.75">
      <c r="A267" s="152" t="s">
        <v>1962</v>
      </c>
      <c r="B267" s="85" t="s">
        <v>1929</v>
      </c>
      <c r="C267" s="114">
        <v>0.10099999999999999</v>
      </c>
      <c r="D267" s="114">
        <v>0.14199999999999999</v>
      </c>
    </row>
    <row r="268" spans="1:4" s="84" customFormat="1" ht="12.75">
      <c r="A268" s="152" t="s">
        <v>2173</v>
      </c>
      <c r="B268" s="85" t="s">
        <v>1929</v>
      </c>
      <c r="C268" s="114" t="s">
        <v>294</v>
      </c>
      <c r="D268" s="114">
        <v>7.0999999999999994E-2</v>
      </c>
    </row>
    <row r="269" spans="1:4" s="84" customFormat="1" ht="12.75">
      <c r="A269" s="152" t="s">
        <v>1961</v>
      </c>
      <c r="B269" s="85" t="s">
        <v>1929</v>
      </c>
      <c r="C269" s="114">
        <v>0.12300000000000001</v>
      </c>
      <c r="D269" s="114">
        <v>0.08</v>
      </c>
    </row>
    <row r="270" spans="1:4" s="84" customFormat="1" ht="12.75">
      <c r="A270" s="152" t="s">
        <v>1280</v>
      </c>
      <c r="B270" s="85" t="s">
        <v>1929</v>
      </c>
      <c r="C270" s="114">
        <v>0.21100000000000002</v>
      </c>
      <c r="D270" s="114">
        <v>7.2000000000000008E-2</v>
      </c>
    </row>
    <row r="271" spans="1:4" s="84" customFormat="1" ht="12.75">
      <c r="A271" s="152" t="s">
        <v>1960</v>
      </c>
      <c r="B271" s="85" t="s">
        <v>1929</v>
      </c>
      <c r="C271" s="114">
        <v>8.199999999999999E-2</v>
      </c>
      <c r="D271" s="114">
        <v>0.10199999999999999</v>
      </c>
    </row>
    <row r="272" spans="1:4" s="84" customFormat="1" ht="12.75">
      <c r="A272" s="152" t="s">
        <v>1959</v>
      </c>
      <c r="B272" s="85" t="s">
        <v>1929</v>
      </c>
      <c r="C272" s="114">
        <v>0.42</v>
      </c>
      <c r="D272" s="114">
        <v>0.19399999999999998</v>
      </c>
    </row>
    <row r="273" spans="1:4" s="84" customFormat="1" ht="12.75">
      <c r="A273" s="152" t="s">
        <v>1958</v>
      </c>
      <c r="B273" s="85" t="s">
        <v>1929</v>
      </c>
      <c r="C273" s="114">
        <v>0.36</v>
      </c>
      <c r="D273" s="114">
        <v>0.222</v>
      </c>
    </row>
    <row r="274" spans="1:4" s="84" customFormat="1" ht="12.75">
      <c r="A274" s="152" t="s">
        <v>1957</v>
      </c>
      <c r="B274" s="85" t="s">
        <v>1929</v>
      </c>
      <c r="C274" s="114">
        <v>0.23600000000000002</v>
      </c>
      <c r="D274" s="114">
        <v>0.29100000000000004</v>
      </c>
    </row>
    <row r="275" spans="1:4" s="84" customFormat="1" ht="12.75">
      <c r="A275" s="152" t="s">
        <v>814</v>
      </c>
      <c r="B275" s="85" t="s">
        <v>1929</v>
      </c>
      <c r="C275" s="114">
        <v>0.223</v>
      </c>
      <c r="D275" s="114">
        <v>0.14599999999999999</v>
      </c>
    </row>
    <row r="276" spans="1:4" s="84" customFormat="1" ht="12.75">
      <c r="A276" s="152" t="s">
        <v>652</v>
      </c>
      <c r="B276" s="85" t="s">
        <v>1929</v>
      </c>
      <c r="C276" s="114">
        <v>0.23</v>
      </c>
      <c r="D276" s="114">
        <v>0.155</v>
      </c>
    </row>
    <row r="277" spans="1:4" s="84" customFormat="1" ht="12.75">
      <c r="A277" s="152" t="s">
        <v>1956</v>
      </c>
      <c r="B277" s="85" t="s">
        <v>1929</v>
      </c>
      <c r="C277" s="114">
        <v>0.13800000000000001</v>
      </c>
      <c r="D277" s="114">
        <v>0.191</v>
      </c>
    </row>
    <row r="278" spans="1:4" s="84" customFormat="1" ht="12.75">
      <c r="A278" s="152" t="s">
        <v>1955</v>
      </c>
      <c r="B278" s="85" t="s">
        <v>1929</v>
      </c>
      <c r="C278" s="114">
        <v>9.6000000000000002E-2</v>
      </c>
      <c r="D278" s="114">
        <v>0.14899999999999999</v>
      </c>
    </row>
    <row r="279" spans="1:4" s="84" customFormat="1" ht="12.75">
      <c r="A279" s="152" t="s">
        <v>809</v>
      </c>
      <c r="B279" s="85" t="s">
        <v>1929</v>
      </c>
      <c r="C279" s="114">
        <v>8.5999999999999993E-2</v>
      </c>
      <c r="D279" s="114">
        <v>3.9E-2</v>
      </c>
    </row>
    <row r="280" spans="1:4" s="84" customFormat="1" ht="12.75">
      <c r="A280" s="152" t="s">
        <v>1954</v>
      </c>
      <c r="B280" s="85" t="s">
        <v>1929</v>
      </c>
      <c r="C280" s="114">
        <v>0.105</v>
      </c>
      <c r="D280" s="114">
        <v>0.109</v>
      </c>
    </row>
    <row r="281" spans="1:4" s="84" customFormat="1" ht="12.75">
      <c r="A281" s="152" t="s">
        <v>1858</v>
      </c>
      <c r="B281" s="85" t="s">
        <v>1929</v>
      </c>
      <c r="C281" s="114">
        <v>0.13200000000000001</v>
      </c>
      <c r="D281" s="114">
        <v>6.5000000000000002E-2</v>
      </c>
    </row>
    <row r="282" spans="1:4" s="84" customFormat="1" ht="12.75">
      <c r="A282" s="152" t="s">
        <v>641</v>
      </c>
      <c r="B282" s="85" t="s">
        <v>1929</v>
      </c>
      <c r="C282" s="114">
        <v>0.114</v>
      </c>
      <c r="D282" s="114">
        <v>0.124</v>
      </c>
    </row>
    <row r="283" spans="1:4" s="84" customFormat="1" ht="12.75">
      <c r="A283" s="152" t="s">
        <v>1725</v>
      </c>
      <c r="B283" s="85" t="s">
        <v>1929</v>
      </c>
      <c r="C283" s="114">
        <v>0.17699999999999999</v>
      </c>
      <c r="D283" s="114">
        <v>0.17600000000000002</v>
      </c>
    </row>
    <row r="284" spans="1:4" s="84" customFormat="1" ht="12.75">
      <c r="A284" s="152" t="s">
        <v>457</v>
      </c>
      <c r="B284" s="85" t="s">
        <v>1929</v>
      </c>
      <c r="C284" s="114">
        <v>0.113</v>
      </c>
      <c r="D284" s="114">
        <v>0.11900000000000001</v>
      </c>
    </row>
    <row r="285" spans="1:4" s="84" customFormat="1" ht="12.75">
      <c r="A285" s="152" t="s">
        <v>1953</v>
      </c>
      <c r="B285" s="85" t="s">
        <v>1929</v>
      </c>
      <c r="C285" s="114">
        <v>0.193</v>
      </c>
      <c r="D285" s="114">
        <v>0.10800000000000001</v>
      </c>
    </row>
    <row r="286" spans="1:4" s="84" customFormat="1" ht="12.75">
      <c r="A286" s="152" t="s">
        <v>1952</v>
      </c>
      <c r="B286" s="85" t="s">
        <v>1929</v>
      </c>
      <c r="C286" s="114">
        <v>0.11900000000000001</v>
      </c>
      <c r="D286" s="114">
        <v>0.111</v>
      </c>
    </row>
    <row r="287" spans="1:4" s="84" customFormat="1" ht="12.75">
      <c r="A287" s="152" t="s">
        <v>1951</v>
      </c>
      <c r="B287" s="85" t="s">
        <v>1929</v>
      </c>
      <c r="C287" s="114">
        <v>0.193</v>
      </c>
      <c r="D287" s="114">
        <v>0.17699999999999999</v>
      </c>
    </row>
    <row r="288" spans="1:4" s="84" customFormat="1" ht="12.75">
      <c r="A288" s="152" t="s">
        <v>1950</v>
      </c>
      <c r="B288" s="85" t="s">
        <v>1929</v>
      </c>
      <c r="C288" s="114">
        <v>0.153</v>
      </c>
      <c r="D288" s="114">
        <v>5.0999999999999997E-2</v>
      </c>
    </row>
    <row r="289" spans="1:4" s="84" customFormat="1" ht="12.75">
      <c r="A289" s="152" t="s">
        <v>1949</v>
      </c>
      <c r="B289" s="85" t="s">
        <v>1929</v>
      </c>
      <c r="C289" s="114">
        <v>0.28300000000000003</v>
      </c>
      <c r="D289" s="114">
        <v>0.20600000000000002</v>
      </c>
    </row>
    <row r="290" spans="1:4" s="84" customFormat="1" ht="12.75">
      <c r="A290" s="152" t="s">
        <v>595</v>
      </c>
      <c r="B290" s="85" t="s">
        <v>1929</v>
      </c>
      <c r="C290" s="114">
        <v>6.4000000000000001E-2</v>
      </c>
      <c r="D290" s="114">
        <v>8.900000000000001E-2</v>
      </c>
    </row>
    <row r="291" spans="1:4" s="84" customFormat="1" ht="12.75">
      <c r="A291" s="152" t="s">
        <v>592</v>
      </c>
      <c r="B291" s="85" t="s">
        <v>1929</v>
      </c>
      <c r="C291" s="114">
        <v>5.4000000000000006E-2</v>
      </c>
      <c r="D291" s="114">
        <v>8.5999999999999993E-2</v>
      </c>
    </row>
    <row r="292" spans="1:4" s="84" customFormat="1" ht="12.75">
      <c r="A292" s="152" t="s">
        <v>968</v>
      </c>
      <c r="B292" s="85" t="s">
        <v>1929</v>
      </c>
      <c r="C292" s="114">
        <v>0.14400000000000002</v>
      </c>
      <c r="D292" s="114">
        <v>0.17399999999999999</v>
      </c>
    </row>
    <row r="293" spans="1:4" s="84" customFormat="1" ht="12.75">
      <c r="A293" s="152" t="s">
        <v>1948</v>
      </c>
      <c r="B293" s="85" t="s">
        <v>1929</v>
      </c>
      <c r="C293" s="114">
        <v>0.17499999999999999</v>
      </c>
      <c r="D293" s="114">
        <v>0.13800000000000001</v>
      </c>
    </row>
    <row r="294" spans="1:4" s="84" customFormat="1" ht="12.75">
      <c r="A294" s="152" t="s">
        <v>745</v>
      </c>
      <c r="B294" s="85" t="s">
        <v>1929</v>
      </c>
      <c r="C294" s="114">
        <v>8.4000000000000005E-2</v>
      </c>
      <c r="D294" s="114">
        <v>0.14300000000000002</v>
      </c>
    </row>
    <row r="295" spans="1:4" s="84" customFormat="1" ht="12.75">
      <c r="A295" s="152" t="s">
        <v>1947</v>
      </c>
      <c r="B295" s="85" t="s">
        <v>1929</v>
      </c>
      <c r="C295" s="114">
        <v>0.185</v>
      </c>
      <c r="D295" s="114">
        <v>0.114</v>
      </c>
    </row>
    <row r="296" spans="1:4" s="84" customFormat="1" ht="12.75">
      <c r="A296" s="152" t="s">
        <v>1946</v>
      </c>
      <c r="B296" s="85" t="s">
        <v>1929</v>
      </c>
      <c r="C296" s="114">
        <v>0.13600000000000001</v>
      </c>
      <c r="D296" s="114">
        <v>0.14099999999999999</v>
      </c>
    </row>
    <row r="297" spans="1:4" s="84" customFormat="1" ht="12.75">
      <c r="A297" s="152" t="s">
        <v>1945</v>
      </c>
      <c r="B297" s="85" t="s">
        <v>1929</v>
      </c>
      <c r="C297" s="114">
        <v>0.28300000000000003</v>
      </c>
      <c r="D297" s="114">
        <v>0.17800000000000002</v>
      </c>
    </row>
    <row r="298" spans="1:4" s="84" customFormat="1" ht="12.75">
      <c r="A298" s="152" t="s">
        <v>741</v>
      </c>
      <c r="B298" s="85" t="s">
        <v>1929</v>
      </c>
      <c r="C298" s="114">
        <v>0.16200000000000001</v>
      </c>
      <c r="D298" s="114">
        <v>0.13699999999999998</v>
      </c>
    </row>
    <row r="299" spans="1:4" s="84" customFormat="1" ht="12.75">
      <c r="A299" s="152" t="s">
        <v>965</v>
      </c>
      <c r="B299" s="85" t="s">
        <v>1929</v>
      </c>
      <c r="C299" s="114">
        <v>0.14300000000000002</v>
      </c>
      <c r="D299" s="114">
        <v>0.17600000000000002</v>
      </c>
    </row>
    <row r="300" spans="1:4" s="84" customFormat="1" ht="12.75">
      <c r="A300" s="152" t="s">
        <v>1944</v>
      </c>
      <c r="B300" s="85" t="s">
        <v>1929</v>
      </c>
      <c r="C300" s="114">
        <v>0.151</v>
      </c>
      <c r="D300" s="114">
        <v>0.14699999999999999</v>
      </c>
    </row>
    <row r="301" spans="1:4" s="84" customFormat="1" ht="12.75">
      <c r="A301" s="152" t="s">
        <v>1226</v>
      </c>
      <c r="B301" s="85" t="s">
        <v>1929</v>
      </c>
      <c r="C301" s="114">
        <v>0.124</v>
      </c>
      <c r="D301" s="114">
        <v>6.4000000000000001E-2</v>
      </c>
    </row>
    <row r="302" spans="1:4" s="84" customFormat="1" ht="12.75">
      <c r="A302" s="152" t="s">
        <v>1943</v>
      </c>
      <c r="B302" s="85" t="s">
        <v>1929</v>
      </c>
      <c r="C302" s="114">
        <v>0.156</v>
      </c>
      <c r="D302" s="114">
        <v>0.115</v>
      </c>
    </row>
    <row r="303" spans="1:4" s="84" customFormat="1" ht="12.75">
      <c r="A303" s="152" t="s">
        <v>1942</v>
      </c>
      <c r="B303" s="85" t="s">
        <v>1929</v>
      </c>
      <c r="C303" s="114">
        <v>0.192</v>
      </c>
      <c r="D303" s="114">
        <v>0.193</v>
      </c>
    </row>
    <row r="304" spans="1:4" s="84" customFormat="1" ht="12.75">
      <c r="A304" s="152" t="s">
        <v>1941</v>
      </c>
      <c r="B304" s="85" t="s">
        <v>1929</v>
      </c>
      <c r="C304" s="114">
        <v>0.193</v>
      </c>
      <c r="D304" s="114">
        <v>0.16</v>
      </c>
    </row>
    <row r="305" spans="1:4" s="84" customFormat="1" ht="12.75">
      <c r="A305" s="152" t="s">
        <v>451</v>
      </c>
      <c r="B305" s="85" t="s">
        <v>1929</v>
      </c>
      <c r="C305" s="114">
        <v>0.17899999999999999</v>
      </c>
      <c r="D305" s="114">
        <v>0.13300000000000001</v>
      </c>
    </row>
    <row r="306" spans="1:4" s="84" customFormat="1" ht="12.75">
      <c r="A306" s="152" t="s">
        <v>1189</v>
      </c>
      <c r="B306" s="85" t="s">
        <v>1929</v>
      </c>
      <c r="C306" s="114">
        <v>0.222</v>
      </c>
      <c r="D306" s="114">
        <v>0.252</v>
      </c>
    </row>
    <row r="307" spans="1:4" s="84" customFormat="1" ht="12.75">
      <c r="A307" s="152" t="s">
        <v>1940</v>
      </c>
      <c r="B307" s="85" t="s">
        <v>1929</v>
      </c>
      <c r="C307" s="114">
        <v>0.152</v>
      </c>
      <c r="D307" s="114">
        <v>5.5999999999999994E-2</v>
      </c>
    </row>
    <row r="308" spans="1:4" s="84" customFormat="1" ht="12.75">
      <c r="A308" s="152" t="s">
        <v>1311</v>
      </c>
      <c r="B308" s="85" t="s">
        <v>1929</v>
      </c>
      <c r="C308" s="114">
        <v>0.24299999999999999</v>
      </c>
      <c r="D308" s="114">
        <v>9.0999999999999998E-2</v>
      </c>
    </row>
    <row r="309" spans="1:4" s="84" customFormat="1" ht="12.75">
      <c r="A309" s="152" t="s">
        <v>1309</v>
      </c>
      <c r="B309" s="85" t="s">
        <v>1929</v>
      </c>
      <c r="C309" s="114">
        <v>0.2</v>
      </c>
      <c r="D309" s="114">
        <v>0.19899999999999998</v>
      </c>
    </row>
    <row r="310" spans="1:4" s="84" customFormat="1" ht="12.75">
      <c r="A310" s="152" t="s">
        <v>1939</v>
      </c>
      <c r="B310" s="85" t="s">
        <v>1929</v>
      </c>
      <c r="C310" s="114">
        <v>0.11199999999999999</v>
      </c>
      <c r="D310" s="114">
        <v>0.10099999999999999</v>
      </c>
    </row>
    <row r="311" spans="1:4" s="84" customFormat="1" ht="12.75">
      <c r="A311" s="152" t="s">
        <v>1938</v>
      </c>
      <c r="B311" s="85" t="s">
        <v>1929</v>
      </c>
      <c r="C311" s="114">
        <v>0.253</v>
      </c>
      <c r="D311" s="114">
        <v>0.23300000000000001</v>
      </c>
    </row>
    <row r="312" spans="1:4" s="84" customFormat="1" ht="12.75">
      <c r="A312" s="152" t="s">
        <v>1937</v>
      </c>
      <c r="B312" s="85" t="s">
        <v>1929</v>
      </c>
      <c r="C312" s="114">
        <v>0.14300000000000002</v>
      </c>
      <c r="D312" s="114">
        <v>0.191</v>
      </c>
    </row>
    <row r="313" spans="1:4" s="84" customFormat="1" ht="12.75">
      <c r="A313" s="152" t="s">
        <v>1936</v>
      </c>
      <c r="B313" s="85" t="s">
        <v>1929</v>
      </c>
      <c r="C313" s="114">
        <v>0.128</v>
      </c>
      <c r="D313" s="114">
        <v>0.14899999999999999</v>
      </c>
    </row>
    <row r="314" spans="1:4" s="84" customFormat="1" ht="12.75">
      <c r="A314" s="152" t="s">
        <v>1935</v>
      </c>
      <c r="B314" s="85" t="s">
        <v>1929</v>
      </c>
      <c r="C314" s="114">
        <v>0.23</v>
      </c>
      <c r="D314" s="114">
        <v>0.192</v>
      </c>
    </row>
    <row r="315" spans="1:4" s="84" customFormat="1" ht="12.75">
      <c r="A315" s="152" t="s">
        <v>1934</v>
      </c>
      <c r="B315" s="85" t="s">
        <v>1929</v>
      </c>
      <c r="C315" s="114">
        <v>0.16200000000000001</v>
      </c>
      <c r="D315" s="114">
        <v>9.0999999999999998E-2</v>
      </c>
    </row>
    <row r="316" spans="1:4" s="84" customFormat="1" ht="12.75">
      <c r="A316" s="152" t="s">
        <v>1933</v>
      </c>
      <c r="B316" s="85" t="s">
        <v>1929</v>
      </c>
      <c r="C316" s="114">
        <v>0.41600000000000004</v>
      </c>
      <c r="D316" s="114">
        <v>0.247</v>
      </c>
    </row>
    <row r="317" spans="1:4" s="84" customFormat="1" ht="12.75">
      <c r="A317" s="152" t="s">
        <v>447</v>
      </c>
      <c r="B317" s="85" t="s">
        <v>1929</v>
      </c>
      <c r="C317" s="114">
        <v>8.5000000000000006E-2</v>
      </c>
      <c r="D317" s="114">
        <v>0.17100000000000001</v>
      </c>
    </row>
    <row r="318" spans="1:4" s="84" customFormat="1" ht="12.75">
      <c r="A318" s="152" t="s">
        <v>1184</v>
      </c>
      <c r="B318" s="85" t="s">
        <v>1929</v>
      </c>
      <c r="C318" s="114">
        <v>0.13500000000000001</v>
      </c>
      <c r="D318" s="114">
        <v>0.106</v>
      </c>
    </row>
    <row r="319" spans="1:4" s="84" customFormat="1" ht="12.75">
      <c r="A319" s="152" t="s">
        <v>1674</v>
      </c>
      <c r="B319" s="85" t="s">
        <v>1929</v>
      </c>
      <c r="C319" s="114">
        <v>0.16399999999999998</v>
      </c>
      <c r="D319" s="114">
        <v>0.18899999999999997</v>
      </c>
    </row>
    <row r="320" spans="1:4" s="84" customFormat="1" ht="12.75">
      <c r="A320" s="152" t="s">
        <v>444</v>
      </c>
      <c r="B320" s="85" t="s">
        <v>1929</v>
      </c>
      <c r="C320" s="114">
        <v>0.121</v>
      </c>
      <c r="D320" s="114">
        <v>0.13699999999999998</v>
      </c>
    </row>
    <row r="321" spans="1:4" s="84" customFormat="1" ht="12.75">
      <c r="A321" s="152" t="s">
        <v>1932</v>
      </c>
      <c r="B321" s="85" t="s">
        <v>1929</v>
      </c>
      <c r="C321" s="114">
        <v>0.157</v>
      </c>
      <c r="D321" s="114">
        <v>7.0000000000000007E-2</v>
      </c>
    </row>
    <row r="322" spans="1:4" s="84" customFormat="1" ht="12.75">
      <c r="A322" s="152" t="s">
        <v>334</v>
      </c>
      <c r="B322" s="85" t="s">
        <v>1929</v>
      </c>
      <c r="C322" s="114">
        <v>0.16300000000000001</v>
      </c>
      <c r="D322" s="114">
        <v>0.13100000000000001</v>
      </c>
    </row>
    <row r="323" spans="1:4" s="84" customFormat="1" ht="12.75">
      <c r="A323" s="152" t="s">
        <v>1931</v>
      </c>
      <c r="B323" s="85" t="s">
        <v>1929</v>
      </c>
      <c r="C323" s="114">
        <v>0.17399999999999999</v>
      </c>
      <c r="D323" s="114">
        <v>0.14699999999999999</v>
      </c>
    </row>
    <row r="324" spans="1:4" s="84" customFormat="1" ht="12.75">
      <c r="A324" s="152" t="s">
        <v>1930</v>
      </c>
      <c r="B324" s="85" t="s">
        <v>1929</v>
      </c>
      <c r="C324" s="114">
        <v>0.188</v>
      </c>
      <c r="D324" s="114">
        <v>8.199999999999999E-2</v>
      </c>
    </row>
    <row r="325" spans="1:4" s="84" customFormat="1" ht="12.75">
      <c r="A325" s="152" t="s">
        <v>848</v>
      </c>
      <c r="B325" s="85" t="s">
        <v>1924</v>
      </c>
      <c r="C325" s="114">
        <v>6.2E-2</v>
      </c>
      <c r="D325" s="114">
        <v>9.0999999999999998E-2</v>
      </c>
    </row>
    <row r="326" spans="1:4" s="84" customFormat="1" ht="12.75">
      <c r="A326" s="152" t="s">
        <v>1564</v>
      </c>
      <c r="B326" s="85" t="s">
        <v>1924</v>
      </c>
      <c r="C326" s="114">
        <v>6.8000000000000005E-2</v>
      </c>
      <c r="D326" s="114">
        <v>0.11599999999999999</v>
      </c>
    </row>
    <row r="327" spans="1:4" s="84" customFormat="1" ht="12.75">
      <c r="A327" s="152" t="s">
        <v>1928</v>
      </c>
      <c r="B327" s="85" t="s">
        <v>1924</v>
      </c>
      <c r="C327" s="114">
        <v>6.5000000000000002E-2</v>
      </c>
      <c r="D327" s="114">
        <v>6.4000000000000001E-2</v>
      </c>
    </row>
    <row r="328" spans="1:4" s="84" customFormat="1" ht="12.75">
      <c r="A328" s="152" t="s">
        <v>367</v>
      </c>
      <c r="B328" s="85" t="s">
        <v>1924</v>
      </c>
      <c r="C328" s="114">
        <v>6.3E-2</v>
      </c>
      <c r="D328" s="114">
        <v>6.4000000000000001E-2</v>
      </c>
    </row>
    <row r="329" spans="1:4" s="84" customFormat="1" ht="12.75">
      <c r="A329" s="152" t="s">
        <v>1927</v>
      </c>
      <c r="B329" s="85" t="s">
        <v>1924</v>
      </c>
      <c r="C329" s="114">
        <v>8.1000000000000003E-2</v>
      </c>
      <c r="D329" s="114">
        <v>0.124</v>
      </c>
    </row>
    <row r="330" spans="1:4" s="84" customFormat="1" ht="12.75">
      <c r="A330" s="152" t="s">
        <v>1926</v>
      </c>
      <c r="B330" s="85" t="s">
        <v>1924</v>
      </c>
      <c r="C330" s="114">
        <v>9.8000000000000004E-2</v>
      </c>
      <c r="D330" s="114">
        <v>8.6999999999999994E-2</v>
      </c>
    </row>
    <row r="331" spans="1:4" s="84" customFormat="1" ht="12.75">
      <c r="A331" s="152" t="s">
        <v>1925</v>
      </c>
      <c r="B331" s="85" t="s">
        <v>1924</v>
      </c>
      <c r="C331" s="114">
        <v>6.0999999999999999E-2</v>
      </c>
      <c r="D331" s="114">
        <v>6.5000000000000002E-2</v>
      </c>
    </row>
    <row r="332" spans="1:4" s="84" customFormat="1" ht="12.75">
      <c r="A332" s="152" t="s">
        <v>428</v>
      </c>
      <c r="B332" s="85" t="s">
        <v>1924</v>
      </c>
      <c r="C332" s="114">
        <v>8.5999999999999993E-2</v>
      </c>
      <c r="D332" s="114">
        <v>0.114</v>
      </c>
    </row>
    <row r="333" spans="1:4" s="84" customFormat="1" ht="12.75">
      <c r="A333" s="152" t="s">
        <v>1923</v>
      </c>
      <c r="B333" s="85" t="s">
        <v>1920</v>
      </c>
      <c r="C333" s="114">
        <v>0.154</v>
      </c>
      <c r="D333" s="114">
        <v>0.129</v>
      </c>
    </row>
    <row r="334" spans="1:4" s="84" customFormat="1" ht="12.75">
      <c r="A334" s="152" t="s">
        <v>1922</v>
      </c>
      <c r="B334" s="85" t="s">
        <v>1920</v>
      </c>
      <c r="C334" s="114">
        <v>0.09</v>
      </c>
      <c r="D334" s="114">
        <v>0.107</v>
      </c>
    </row>
    <row r="335" spans="1:4" s="84" customFormat="1" ht="12.75">
      <c r="A335" s="152" t="s">
        <v>1921</v>
      </c>
      <c r="B335" s="85" t="s">
        <v>1920</v>
      </c>
      <c r="C335" s="114">
        <v>0.158</v>
      </c>
      <c r="D335" s="114">
        <v>0.13400000000000001</v>
      </c>
    </row>
    <row r="336" spans="1:4" s="84" customFormat="1" ht="12.75">
      <c r="A336" s="152" t="s">
        <v>1919</v>
      </c>
      <c r="B336" s="85" t="s">
        <v>1918</v>
      </c>
      <c r="C336" s="114">
        <v>0.17</v>
      </c>
      <c r="D336" s="114">
        <v>0.18600000000000003</v>
      </c>
    </row>
    <row r="337" spans="1:4" s="84" customFormat="1" ht="12.75">
      <c r="A337" s="152" t="s">
        <v>1917</v>
      </c>
      <c r="B337" s="85" t="s">
        <v>1886</v>
      </c>
      <c r="C337" s="114">
        <v>0.221</v>
      </c>
      <c r="D337" s="114">
        <v>0.249</v>
      </c>
    </row>
    <row r="338" spans="1:4" s="84" customFormat="1" ht="12.75">
      <c r="A338" s="152" t="s">
        <v>931</v>
      </c>
      <c r="B338" s="85" t="s">
        <v>1886</v>
      </c>
      <c r="C338" s="114">
        <v>0.22399999999999998</v>
      </c>
      <c r="D338" s="114">
        <v>0.17300000000000001</v>
      </c>
    </row>
    <row r="339" spans="1:4" s="84" customFormat="1" ht="12.75">
      <c r="A339" s="152" t="s">
        <v>1539</v>
      </c>
      <c r="B339" s="85" t="s">
        <v>1886</v>
      </c>
      <c r="C339" s="114">
        <v>0.184</v>
      </c>
      <c r="D339" s="114">
        <v>0.14699999999999999</v>
      </c>
    </row>
    <row r="340" spans="1:4" s="84" customFormat="1" ht="12.75">
      <c r="A340" s="152" t="s">
        <v>904</v>
      </c>
      <c r="B340" s="85" t="s">
        <v>1886</v>
      </c>
      <c r="C340" s="114">
        <v>0.23800000000000002</v>
      </c>
      <c r="D340" s="114">
        <v>0.182</v>
      </c>
    </row>
    <row r="341" spans="1:4" s="84" customFormat="1" ht="12.75">
      <c r="A341" s="152" t="s">
        <v>1916</v>
      </c>
      <c r="B341" s="85" t="s">
        <v>1886</v>
      </c>
      <c r="C341" s="114">
        <v>9.8000000000000004E-2</v>
      </c>
      <c r="D341" s="114">
        <v>0.13500000000000001</v>
      </c>
    </row>
    <row r="342" spans="1:4" s="84" customFormat="1" ht="12.75">
      <c r="A342" s="152" t="s">
        <v>1915</v>
      </c>
      <c r="B342" s="85" t="s">
        <v>1886</v>
      </c>
      <c r="C342" s="114">
        <v>0.107</v>
      </c>
      <c r="D342" s="114">
        <v>0.14300000000000002</v>
      </c>
    </row>
    <row r="343" spans="1:4" s="84" customFormat="1" ht="12.75">
      <c r="A343" s="152" t="s">
        <v>683</v>
      </c>
      <c r="B343" s="85" t="s">
        <v>1886</v>
      </c>
      <c r="C343" s="114">
        <v>0.38200000000000001</v>
      </c>
      <c r="D343" s="114">
        <v>0.23499999999999999</v>
      </c>
    </row>
    <row r="344" spans="1:4" s="84" customFormat="1" ht="12.75">
      <c r="A344" s="152" t="s">
        <v>406</v>
      </c>
      <c r="B344" s="85" t="s">
        <v>1886</v>
      </c>
      <c r="C344" s="114">
        <v>0.129</v>
      </c>
      <c r="D344" s="114">
        <v>0.126</v>
      </c>
    </row>
    <row r="345" spans="1:4" s="84" customFormat="1" ht="12.75">
      <c r="A345" s="152" t="s">
        <v>1914</v>
      </c>
      <c r="B345" s="85" t="s">
        <v>1886</v>
      </c>
      <c r="C345" s="114">
        <v>0.24</v>
      </c>
      <c r="D345" s="114">
        <v>0.16800000000000001</v>
      </c>
    </row>
    <row r="346" spans="1:4" s="84" customFormat="1" ht="12.75">
      <c r="A346" s="152" t="s">
        <v>673</v>
      </c>
      <c r="B346" s="85" t="s">
        <v>1886</v>
      </c>
      <c r="C346" s="114">
        <v>0.16699999999999998</v>
      </c>
      <c r="D346" s="114">
        <v>9.8000000000000004E-2</v>
      </c>
    </row>
    <row r="347" spans="1:4" s="84" customFormat="1" ht="12.75">
      <c r="A347" s="152" t="s">
        <v>1913</v>
      </c>
      <c r="B347" s="85" t="s">
        <v>1886</v>
      </c>
      <c r="C347" s="114">
        <v>0.16</v>
      </c>
      <c r="D347" s="114">
        <v>0.14099999999999999</v>
      </c>
    </row>
    <row r="348" spans="1:4" s="84" customFormat="1" ht="12.75">
      <c r="A348" s="152" t="s">
        <v>896</v>
      </c>
      <c r="B348" s="85" t="s">
        <v>1886</v>
      </c>
      <c r="C348" s="114">
        <v>0.24299999999999999</v>
      </c>
      <c r="D348" s="114">
        <v>0.19800000000000001</v>
      </c>
    </row>
    <row r="349" spans="1:4" s="84" customFormat="1" ht="12.75">
      <c r="A349" s="152" t="s">
        <v>1369</v>
      </c>
      <c r="B349" s="85" t="s">
        <v>1886</v>
      </c>
      <c r="C349" s="114">
        <v>0.14199999999999999</v>
      </c>
      <c r="D349" s="114" t="s">
        <v>294</v>
      </c>
    </row>
    <row r="350" spans="1:4" s="84" customFormat="1" ht="12.75">
      <c r="A350" s="152" t="s">
        <v>1415</v>
      </c>
      <c r="B350" s="85" t="s">
        <v>1886</v>
      </c>
      <c r="C350" s="114">
        <v>0.20699999999999999</v>
      </c>
      <c r="D350" s="114">
        <v>0.29600000000000004</v>
      </c>
    </row>
    <row r="351" spans="1:4" s="84" customFormat="1" ht="12.75">
      <c r="A351" s="152" t="s">
        <v>1912</v>
      </c>
      <c r="B351" s="85" t="s">
        <v>1886</v>
      </c>
      <c r="C351" s="114">
        <v>0.28199999999999997</v>
      </c>
      <c r="D351" s="114">
        <v>0.17399999999999999</v>
      </c>
    </row>
    <row r="352" spans="1:4" s="84" customFormat="1" ht="12.75">
      <c r="A352" s="152" t="s">
        <v>646</v>
      </c>
      <c r="B352" s="85" t="s">
        <v>1886</v>
      </c>
      <c r="C352" s="114">
        <v>0.17600000000000002</v>
      </c>
      <c r="D352" s="114">
        <v>0.16899999999999998</v>
      </c>
    </row>
    <row r="353" spans="1:4" s="84" customFormat="1" ht="12.75">
      <c r="A353" s="152" t="s">
        <v>1911</v>
      </c>
      <c r="B353" s="85" t="s">
        <v>1886</v>
      </c>
      <c r="C353" s="114">
        <v>0.188</v>
      </c>
      <c r="D353" s="114">
        <v>0.18100000000000002</v>
      </c>
    </row>
    <row r="354" spans="1:4" s="84" customFormat="1" ht="12.75">
      <c r="A354" s="152" t="s">
        <v>1910</v>
      </c>
      <c r="B354" s="85" t="s">
        <v>1886</v>
      </c>
      <c r="C354" s="114">
        <v>0.28699999999999998</v>
      </c>
      <c r="D354" s="114">
        <v>0.16600000000000001</v>
      </c>
    </row>
    <row r="355" spans="1:4" s="84" customFormat="1" ht="12.75">
      <c r="A355" s="152" t="s">
        <v>393</v>
      </c>
      <c r="B355" s="85" t="s">
        <v>1886</v>
      </c>
      <c r="C355" s="114">
        <v>0.39500000000000002</v>
      </c>
      <c r="D355" s="114">
        <v>0.20600000000000002</v>
      </c>
    </row>
    <row r="356" spans="1:4" s="84" customFormat="1" ht="12.75">
      <c r="A356" s="152" t="s">
        <v>1909</v>
      </c>
      <c r="B356" s="85" t="s">
        <v>1886</v>
      </c>
      <c r="C356" s="114">
        <v>0.40500000000000003</v>
      </c>
      <c r="D356" s="114">
        <v>0.26500000000000001</v>
      </c>
    </row>
    <row r="357" spans="1:4" s="84" customFormat="1" ht="12.75">
      <c r="A357" s="152" t="s">
        <v>1908</v>
      </c>
      <c r="B357" s="85" t="s">
        <v>1886</v>
      </c>
      <c r="C357" s="114">
        <v>0.24199999999999999</v>
      </c>
      <c r="D357" s="114">
        <v>0.24100000000000002</v>
      </c>
    </row>
    <row r="358" spans="1:4" s="84" customFormat="1" ht="12.75">
      <c r="A358" s="152" t="s">
        <v>1907</v>
      </c>
      <c r="B358" s="85" t="s">
        <v>1886</v>
      </c>
      <c r="C358" s="114">
        <v>0.24299999999999999</v>
      </c>
      <c r="D358" s="114">
        <v>0.245</v>
      </c>
    </row>
    <row r="359" spans="1:4" s="84" customFormat="1" ht="12.75">
      <c r="A359" s="152" t="s">
        <v>1906</v>
      </c>
      <c r="B359" s="85" t="s">
        <v>1886</v>
      </c>
      <c r="C359" s="114">
        <v>0.23199999999999998</v>
      </c>
      <c r="D359" s="114">
        <v>0.16399999999999998</v>
      </c>
    </row>
    <row r="360" spans="1:4" s="84" customFormat="1" ht="12.75">
      <c r="A360" s="152" t="s">
        <v>618</v>
      </c>
      <c r="B360" s="85" t="s">
        <v>1886</v>
      </c>
      <c r="C360" s="114">
        <v>0.38700000000000001</v>
      </c>
      <c r="D360" s="114">
        <v>0.23600000000000002</v>
      </c>
    </row>
    <row r="361" spans="1:4" s="84" customFormat="1" ht="12.75">
      <c r="A361" s="152" t="s">
        <v>1905</v>
      </c>
      <c r="B361" s="85" t="s">
        <v>1886</v>
      </c>
      <c r="C361" s="114">
        <v>0.312</v>
      </c>
      <c r="D361" s="114">
        <v>0.29600000000000004</v>
      </c>
    </row>
    <row r="362" spans="1:4" s="84" customFormat="1" ht="12.75">
      <c r="A362" s="152" t="s">
        <v>1904</v>
      </c>
      <c r="B362" s="85" t="s">
        <v>1886</v>
      </c>
      <c r="C362" s="114">
        <v>0.19899999999999998</v>
      </c>
      <c r="D362" s="114">
        <v>0.26700000000000002</v>
      </c>
    </row>
    <row r="363" spans="1:4" s="84" customFormat="1" ht="12.75">
      <c r="A363" s="152" t="s">
        <v>1903</v>
      </c>
      <c r="B363" s="85" t="s">
        <v>1886</v>
      </c>
      <c r="C363" s="114">
        <v>0.253</v>
      </c>
      <c r="D363" s="114">
        <v>0.154</v>
      </c>
    </row>
    <row r="364" spans="1:4" s="84" customFormat="1" ht="12.75">
      <c r="A364" s="152" t="s">
        <v>1902</v>
      </c>
      <c r="B364" s="85" t="s">
        <v>1886</v>
      </c>
      <c r="C364" s="114">
        <v>0.251</v>
      </c>
      <c r="D364" s="114">
        <v>0.20100000000000001</v>
      </c>
    </row>
    <row r="365" spans="1:4" s="84" customFormat="1" ht="12.75">
      <c r="A365" s="152" t="s">
        <v>1215</v>
      </c>
      <c r="B365" s="85" t="s">
        <v>1886</v>
      </c>
      <c r="C365" s="114">
        <v>0.161</v>
      </c>
      <c r="D365" s="114">
        <v>0.16800000000000001</v>
      </c>
    </row>
    <row r="366" spans="1:4" s="84" customFormat="1" ht="12.75">
      <c r="A366" s="152" t="s">
        <v>1015</v>
      </c>
      <c r="B366" s="85" t="s">
        <v>1886</v>
      </c>
      <c r="C366" s="114">
        <v>0.34299999999999997</v>
      </c>
      <c r="D366" s="114">
        <v>0.23800000000000002</v>
      </c>
    </row>
    <row r="367" spans="1:4" s="84" customFormat="1" ht="12.75">
      <c r="A367" s="152" t="s">
        <v>1901</v>
      </c>
      <c r="B367" s="85" t="s">
        <v>1886</v>
      </c>
      <c r="C367" s="114">
        <v>0.191</v>
      </c>
      <c r="D367" s="114">
        <v>0.151</v>
      </c>
    </row>
    <row r="368" spans="1:4" s="84" customFormat="1" ht="12.75">
      <c r="A368" s="152" t="s">
        <v>595</v>
      </c>
      <c r="B368" s="85" t="s">
        <v>1886</v>
      </c>
      <c r="C368" s="114">
        <v>0.35899999999999999</v>
      </c>
      <c r="D368" s="114">
        <v>0.19899999999999998</v>
      </c>
    </row>
    <row r="369" spans="1:4" s="84" customFormat="1" ht="12.75">
      <c r="A369" s="152" t="s">
        <v>592</v>
      </c>
      <c r="B369" s="85" t="s">
        <v>1886</v>
      </c>
      <c r="C369" s="114">
        <v>0.41299999999999998</v>
      </c>
      <c r="D369" s="114">
        <v>0.17199999999999999</v>
      </c>
    </row>
    <row r="370" spans="1:4" s="84" customFormat="1" ht="12.75">
      <c r="A370" s="152" t="s">
        <v>1359</v>
      </c>
      <c r="B370" s="85" t="s">
        <v>1886</v>
      </c>
      <c r="C370" s="114">
        <v>0.30499999999999999</v>
      </c>
      <c r="D370" s="114">
        <v>0.20199999999999999</v>
      </c>
    </row>
    <row r="371" spans="1:4" s="84" customFormat="1" ht="12.75">
      <c r="A371" s="152" t="s">
        <v>745</v>
      </c>
      <c r="B371" s="85" t="s">
        <v>1886</v>
      </c>
      <c r="C371" s="114">
        <v>0.22500000000000001</v>
      </c>
      <c r="D371" s="114">
        <v>0.13800000000000001</v>
      </c>
    </row>
    <row r="372" spans="1:4" s="84" customFormat="1" ht="12.75">
      <c r="A372" s="152" t="s">
        <v>374</v>
      </c>
      <c r="B372" s="85" t="s">
        <v>1886</v>
      </c>
      <c r="C372" s="114">
        <v>0.14499999999999999</v>
      </c>
      <c r="D372" s="114">
        <v>0.154</v>
      </c>
    </row>
    <row r="373" spans="1:4" s="84" customFormat="1" ht="12.75">
      <c r="A373" s="152" t="s">
        <v>571</v>
      </c>
      <c r="B373" s="85" t="s">
        <v>1886</v>
      </c>
      <c r="C373" s="114">
        <v>0.19500000000000001</v>
      </c>
      <c r="D373" s="114">
        <v>0.23199999999999998</v>
      </c>
    </row>
    <row r="374" spans="1:4" s="84" customFormat="1" ht="12.75">
      <c r="A374" s="152" t="s">
        <v>1900</v>
      </c>
      <c r="B374" s="85" t="s">
        <v>1886</v>
      </c>
      <c r="C374" s="114">
        <v>0.27500000000000002</v>
      </c>
      <c r="D374" s="114">
        <v>0.23699999999999999</v>
      </c>
    </row>
    <row r="375" spans="1:4" s="84" customFormat="1" ht="12.75">
      <c r="A375" s="152" t="s">
        <v>570</v>
      </c>
      <c r="B375" s="85" t="s">
        <v>1886</v>
      </c>
      <c r="C375" s="114">
        <v>0.308</v>
      </c>
      <c r="D375" s="114">
        <v>0.24100000000000002</v>
      </c>
    </row>
    <row r="376" spans="1:4" s="84" customFormat="1" ht="12.75">
      <c r="A376" s="152" t="s">
        <v>370</v>
      </c>
      <c r="B376" s="85" t="s">
        <v>1886</v>
      </c>
      <c r="C376" s="114">
        <v>0.39299999999999996</v>
      </c>
      <c r="D376" s="114">
        <v>0.22500000000000001</v>
      </c>
    </row>
    <row r="377" spans="1:4" s="84" customFormat="1" ht="12.75">
      <c r="A377" s="152" t="s">
        <v>1899</v>
      </c>
      <c r="B377" s="85" t="s">
        <v>1886</v>
      </c>
      <c r="C377" s="114">
        <v>0.17300000000000001</v>
      </c>
      <c r="D377" s="114">
        <v>0.151</v>
      </c>
    </row>
    <row r="378" spans="1:4" s="84" customFormat="1" ht="12.75">
      <c r="A378" s="152" t="s">
        <v>559</v>
      </c>
      <c r="B378" s="85" t="s">
        <v>1886</v>
      </c>
      <c r="C378" s="114">
        <v>0.247</v>
      </c>
      <c r="D378" s="114">
        <v>0.18100000000000002</v>
      </c>
    </row>
    <row r="379" spans="1:4" s="84" customFormat="1" ht="12.75">
      <c r="A379" s="152" t="s">
        <v>1102</v>
      </c>
      <c r="B379" s="85" t="s">
        <v>1886</v>
      </c>
      <c r="C379" s="114">
        <v>0.19800000000000001</v>
      </c>
      <c r="D379" s="114">
        <v>0.13</v>
      </c>
    </row>
    <row r="380" spans="1:4" s="84" customFormat="1" ht="12.75">
      <c r="A380" s="152" t="s">
        <v>2174</v>
      </c>
      <c r="B380" s="85" t="s">
        <v>1886</v>
      </c>
      <c r="C380" s="114" t="s">
        <v>294</v>
      </c>
      <c r="D380" s="114">
        <v>0.19899999999999998</v>
      </c>
    </row>
    <row r="381" spans="1:4" s="84" customFormat="1" ht="12.75">
      <c r="A381" s="152" t="s">
        <v>733</v>
      </c>
      <c r="B381" s="85" t="s">
        <v>1886</v>
      </c>
      <c r="C381" s="114">
        <v>0.16500000000000001</v>
      </c>
      <c r="D381" s="114">
        <v>0.13500000000000001</v>
      </c>
    </row>
    <row r="382" spans="1:4" s="84" customFormat="1" ht="12.75">
      <c r="A382" s="152" t="s">
        <v>1161</v>
      </c>
      <c r="B382" s="85" t="s">
        <v>1886</v>
      </c>
      <c r="C382" s="114">
        <v>0.18899999999999997</v>
      </c>
      <c r="D382" s="114">
        <v>0.126</v>
      </c>
    </row>
    <row r="383" spans="1:4" s="84" customFormat="1" ht="12.75">
      <c r="A383" s="152" t="s">
        <v>1898</v>
      </c>
      <c r="B383" s="85" t="s">
        <v>1886</v>
      </c>
      <c r="C383" s="114">
        <v>0.13699999999999998</v>
      </c>
      <c r="D383" s="114">
        <v>0.13400000000000001</v>
      </c>
    </row>
    <row r="384" spans="1:4" s="84" customFormat="1" ht="12.75">
      <c r="A384" s="152" t="s">
        <v>1897</v>
      </c>
      <c r="B384" s="85" t="s">
        <v>1886</v>
      </c>
      <c r="C384" s="114">
        <v>0.23199999999999998</v>
      </c>
      <c r="D384" s="114">
        <v>0.26899999999999996</v>
      </c>
    </row>
    <row r="385" spans="1:4" s="84" customFormat="1" ht="12.75">
      <c r="A385" s="152" t="s">
        <v>359</v>
      </c>
      <c r="B385" s="85" t="s">
        <v>1886</v>
      </c>
      <c r="C385" s="114">
        <v>0.14400000000000002</v>
      </c>
      <c r="D385" s="114">
        <v>0.17</v>
      </c>
    </row>
    <row r="386" spans="1:4" s="84" customFormat="1" ht="12.75">
      <c r="A386" s="152" t="s">
        <v>1497</v>
      </c>
      <c r="B386" s="85" t="s">
        <v>1886</v>
      </c>
      <c r="C386" s="114">
        <v>0.21</v>
      </c>
      <c r="D386" s="114">
        <v>0.17899999999999999</v>
      </c>
    </row>
    <row r="387" spans="1:4" s="84" customFormat="1" ht="12.75">
      <c r="A387" s="152" t="s">
        <v>1896</v>
      </c>
      <c r="B387" s="85" t="s">
        <v>1886</v>
      </c>
      <c r="C387" s="114">
        <v>0.14300000000000002</v>
      </c>
      <c r="D387" s="114">
        <v>0.14499999999999999</v>
      </c>
    </row>
    <row r="388" spans="1:4" s="84" customFormat="1" ht="12.75">
      <c r="A388" s="152" t="s">
        <v>1895</v>
      </c>
      <c r="B388" s="85" t="s">
        <v>1886</v>
      </c>
      <c r="C388" s="114">
        <v>0.214</v>
      </c>
      <c r="D388" s="114">
        <v>0.13900000000000001</v>
      </c>
    </row>
    <row r="389" spans="1:4" s="84" customFormat="1" ht="12.75">
      <c r="A389" s="152" t="s">
        <v>1894</v>
      </c>
      <c r="B389" s="85" t="s">
        <v>1886</v>
      </c>
      <c r="C389" s="114">
        <v>0.13</v>
      </c>
      <c r="D389" s="114">
        <v>0.14099999999999999</v>
      </c>
    </row>
    <row r="390" spans="1:4" s="84" customFormat="1" ht="12.75">
      <c r="A390" s="152" t="s">
        <v>532</v>
      </c>
      <c r="B390" s="85" t="s">
        <v>1886</v>
      </c>
      <c r="C390" s="114">
        <v>0.19699999999999998</v>
      </c>
      <c r="D390" s="114">
        <v>0.182</v>
      </c>
    </row>
    <row r="391" spans="1:4" s="84" customFormat="1" ht="12.75">
      <c r="A391" s="152" t="s">
        <v>728</v>
      </c>
      <c r="B391" s="85" t="s">
        <v>1886</v>
      </c>
      <c r="C391" s="114">
        <v>0.26200000000000001</v>
      </c>
      <c r="D391" s="114">
        <v>0.26400000000000001</v>
      </c>
    </row>
    <row r="392" spans="1:4" s="84" customFormat="1" ht="12.75">
      <c r="A392" s="152" t="s">
        <v>1893</v>
      </c>
      <c r="B392" s="85" t="s">
        <v>1886</v>
      </c>
      <c r="C392" s="114">
        <v>0.27300000000000002</v>
      </c>
      <c r="D392" s="114">
        <v>9.6000000000000002E-2</v>
      </c>
    </row>
    <row r="393" spans="1:4" s="84" customFormat="1" ht="12.75">
      <c r="A393" s="152" t="s">
        <v>1892</v>
      </c>
      <c r="B393" s="85" t="s">
        <v>1886</v>
      </c>
      <c r="C393" s="114">
        <v>0.26700000000000002</v>
      </c>
      <c r="D393" s="114">
        <v>0.184</v>
      </c>
    </row>
    <row r="394" spans="1:4" s="84" customFormat="1" ht="12.75">
      <c r="A394" s="152" t="s">
        <v>1891</v>
      </c>
      <c r="B394" s="85" t="s">
        <v>1886</v>
      </c>
      <c r="C394" s="114">
        <v>0.184</v>
      </c>
      <c r="D394" s="114">
        <v>0.12300000000000001</v>
      </c>
    </row>
    <row r="395" spans="1:4" s="84" customFormat="1" ht="12.75">
      <c r="A395" s="152" t="s">
        <v>1890</v>
      </c>
      <c r="B395" s="85" t="s">
        <v>1886</v>
      </c>
      <c r="C395" s="114">
        <v>0.14400000000000002</v>
      </c>
      <c r="D395" s="114">
        <v>0.122</v>
      </c>
    </row>
    <row r="396" spans="1:4" s="84" customFormat="1" ht="12.75">
      <c r="A396" s="152" t="s">
        <v>941</v>
      </c>
      <c r="B396" s="85" t="s">
        <v>1886</v>
      </c>
      <c r="C396" s="114">
        <v>0.152</v>
      </c>
      <c r="D396" s="114">
        <v>0.113</v>
      </c>
    </row>
    <row r="397" spans="1:4" s="84" customFormat="1" ht="12.75">
      <c r="A397" s="152" t="s">
        <v>829</v>
      </c>
      <c r="B397" s="85" t="s">
        <v>1886</v>
      </c>
      <c r="C397" s="114">
        <v>0.31</v>
      </c>
      <c r="D397" s="114">
        <v>0.12</v>
      </c>
    </row>
    <row r="398" spans="1:4" s="84" customFormat="1" ht="12.75">
      <c r="A398" s="152" t="s">
        <v>1889</v>
      </c>
      <c r="B398" s="85" t="s">
        <v>1886</v>
      </c>
      <c r="C398" s="114">
        <v>0.34</v>
      </c>
      <c r="D398" s="114">
        <v>0.23600000000000002</v>
      </c>
    </row>
    <row r="399" spans="1:4" s="84" customFormat="1" ht="12.75">
      <c r="A399" s="152" t="s">
        <v>498</v>
      </c>
      <c r="B399" s="85" t="s">
        <v>1886</v>
      </c>
      <c r="C399" s="114">
        <v>0.27800000000000002</v>
      </c>
      <c r="D399" s="114">
        <v>0.16699999999999998</v>
      </c>
    </row>
    <row r="400" spans="1:4" s="84" customFormat="1" ht="12.75">
      <c r="A400" s="152" t="s">
        <v>717</v>
      </c>
      <c r="B400" s="85" t="s">
        <v>1886</v>
      </c>
      <c r="C400" s="114">
        <v>0.23</v>
      </c>
      <c r="D400" s="114">
        <v>0.19600000000000001</v>
      </c>
    </row>
    <row r="401" spans="1:4" s="84" customFormat="1" ht="12.75">
      <c r="A401" s="152" t="s">
        <v>1888</v>
      </c>
      <c r="B401" s="85" t="s">
        <v>1886</v>
      </c>
      <c r="C401" s="114">
        <v>0.182</v>
      </c>
      <c r="D401" s="114">
        <v>0.16800000000000001</v>
      </c>
    </row>
    <row r="402" spans="1:4" s="84" customFormat="1" ht="12.75">
      <c r="A402" s="152" t="s">
        <v>1887</v>
      </c>
      <c r="B402" s="85" t="s">
        <v>1886</v>
      </c>
      <c r="C402" s="114">
        <v>0.32200000000000001</v>
      </c>
      <c r="D402" s="114">
        <v>0.14400000000000002</v>
      </c>
    </row>
    <row r="403" spans="1:4" s="84" customFormat="1" ht="12.75">
      <c r="A403" s="152" t="s">
        <v>1822</v>
      </c>
      <c r="B403" s="85" t="s">
        <v>1886</v>
      </c>
      <c r="C403" s="114">
        <v>0.29600000000000004</v>
      </c>
      <c r="D403" s="114">
        <v>0.17899999999999999</v>
      </c>
    </row>
    <row r="404" spans="1:4" s="84" customFormat="1" ht="12.75">
      <c r="A404" s="152" t="s">
        <v>334</v>
      </c>
      <c r="B404" s="85" t="s">
        <v>1886</v>
      </c>
      <c r="C404" s="114">
        <v>0.41700000000000004</v>
      </c>
      <c r="D404" s="114">
        <v>0.20100000000000001</v>
      </c>
    </row>
    <row r="405" spans="1:4" s="84" customFormat="1" ht="12.75">
      <c r="A405" s="152" t="s">
        <v>1885</v>
      </c>
      <c r="B405" s="85" t="s">
        <v>1818</v>
      </c>
      <c r="C405" s="114">
        <v>0.371</v>
      </c>
      <c r="D405" s="114">
        <v>0.22899999999999998</v>
      </c>
    </row>
    <row r="406" spans="1:4" s="84" customFormat="1" ht="12.75">
      <c r="A406" s="152" t="s">
        <v>1884</v>
      </c>
      <c r="B406" s="85" t="s">
        <v>1818</v>
      </c>
      <c r="C406" s="114">
        <v>0.44600000000000001</v>
      </c>
      <c r="D406" s="114">
        <v>0.32200000000000001</v>
      </c>
    </row>
    <row r="407" spans="1:4" s="84" customFormat="1" ht="12.75">
      <c r="A407" s="152" t="s">
        <v>1883</v>
      </c>
      <c r="B407" s="85" t="s">
        <v>1818</v>
      </c>
      <c r="C407" s="114">
        <v>0.312</v>
      </c>
      <c r="D407" s="114">
        <v>0.19</v>
      </c>
    </row>
    <row r="408" spans="1:4" s="84" customFormat="1" ht="12.75">
      <c r="A408" s="152" t="s">
        <v>931</v>
      </c>
      <c r="B408" s="85" t="s">
        <v>1818</v>
      </c>
      <c r="C408" s="114">
        <v>0.45899999999999996</v>
      </c>
      <c r="D408" s="114">
        <v>0.318</v>
      </c>
    </row>
    <row r="409" spans="1:4" s="84" customFormat="1" ht="12.75">
      <c r="A409" s="152" t="s">
        <v>1882</v>
      </c>
      <c r="B409" s="85" t="s">
        <v>1818</v>
      </c>
      <c r="C409" s="114">
        <v>0.223</v>
      </c>
      <c r="D409" s="114">
        <v>0.3</v>
      </c>
    </row>
    <row r="410" spans="1:4" s="84" customFormat="1" ht="12.75">
      <c r="A410" s="152" t="s">
        <v>1881</v>
      </c>
      <c r="B410" s="85" t="s">
        <v>1818</v>
      </c>
      <c r="C410" s="114">
        <v>0.24</v>
      </c>
      <c r="D410" s="114">
        <v>0.16699999999999998</v>
      </c>
    </row>
    <row r="411" spans="1:4" s="84" customFormat="1" ht="12.75">
      <c r="A411" s="152" t="s">
        <v>1880</v>
      </c>
      <c r="B411" s="85" t="s">
        <v>1818</v>
      </c>
      <c r="C411" s="114">
        <v>0.18100000000000002</v>
      </c>
      <c r="D411" s="114">
        <v>0.13699999999999998</v>
      </c>
    </row>
    <row r="412" spans="1:4" s="84" customFormat="1" ht="12.75">
      <c r="A412" s="152" t="s">
        <v>1879</v>
      </c>
      <c r="B412" s="85" t="s">
        <v>1818</v>
      </c>
      <c r="C412" s="114">
        <v>0.151</v>
      </c>
      <c r="D412" s="114">
        <v>0.17100000000000001</v>
      </c>
    </row>
    <row r="413" spans="1:4" s="84" customFormat="1" ht="12.75">
      <c r="A413" s="152" t="s">
        <v>1878</v>
      </c>
      <c r="B413" s="85" t="s">
        <v>1818</v>
      </c>
      <c r="C413" s="114">
        <v>0.31900000000000001</v>
      </c>
      <c r="D413" s="114">
        <v>0.38100000000000001</v>
      </c>
    </row>
    <row r="414" spans="1:4" s="84" customFormat="1" ht="12.75">
      <c r="A414" s="152" t="s">
        <v>1537</v>
      </c>
      <c r="B414" s="85" t="s">
        <v>1818</v>
      </c>
      <c r="C414" s="114">
        <v>0.28199999999999997</v>
      </c>
      <c r="D414" s="114">
        <v>0.22500000000000001</v>
      </c>
    </row>
    <row r="415" spans="1:4" s="84" customFormat="1" ht="12.75">
      <c r="A415" s="152" t="s">
        <v>1877</v>
      </c>
      <c r="B415" s="85" t="s">
        <v>1818</v>
      </c>
      <c r="C415" s="114">
        <v>0.21899999999999997</v>
      </c>
      <c r="D415" s="114">
        <v>0.249</v>
      </c>
    </row>
    <row r="416" spans="1:4" s="84" customFormat="1" ht="12.75">
      <c r="A416" s="152" t="s">
        <v>1876</v>
      </c>
      <c r="B416" s="85" t="s">
        <v>1818</v>
      </c>
      <c r="C416" s="114">
        <v>0.28399999999999997</v>
      </c>
      <c r="D416" s="114">
        <v>0.23300000000000001</v>
      </c>
    </row>
    <row r="417" spans="1:4" s="84" customFormat="1" ht="12.75">
      <c r="A417" s="152" t="s">
        <v>1875</v>
      </c>
      <c r="B417" s="85" t="s">
        <v>1818</v>
      </c>
      <c r="C417" s="114">
        <v>0.248</v>
      </c>
      <c r="D417" s="114">
        <v>0.21899999999999997</v>
      </c>
    </row>
    <row r="418" spans="1:4" s="84" customFormat="1" ht="12.75">
      <c r="A418" s="152" t="s">
        <v>688</v>
      </c>
      <c r="B418" s="85" t="s">
        <v>1818</v>
      </c>
      <c r="C418" s="114">
        <v>0.42299999999999999</v>
      </c>
      <c r="D418" s="114">
        <v>0.24</v>
      </c>
    </row>
    <row r="419" spans="1:4" s="84" customFormat="1" ht="12.75">
      <c r="A419" s="152" t="s">
        <v>986</v>
      </c>
      <c r="B419" s="85" t="s">
        <v>1818</v>
      </c>
      <c r="C419" s="114">
        <v>0.30299999999999999</v>
      </c>
      <c r="D419" s="114">
        <v>0.11699999999999999</v>
      </c>
    </row>
    <row r="420" spans="1:4" s="84" customFormat="1" ht="12.75">
      <c r="A420" s="152" t="s">
        <v>1874</v>
      </c>
      <c r="B420" s="85" t="s">
        <v>1818</v>
      </c>
      <c r="C420" s="114">
        <v>0.32100000000000001</v>
      </c>
      <c r="D420" s="114">
        <v>0.313</v>
      </c>
    </row>
    <row r="421" spans="1:4" s="84" customFormat="1" ht="12.75">
      <c r="A421" s="152" t="s">
        <v>1070</v>
      </c>
      <c r="B421" s="85" t="s">
        <v>1818</v>
      </c>
      <c r="C421" s="114">
        <v>0.52700000000000002</v>
      </c>
      <c r="D421" s="114">
        <v>0.33500000000000002</v>
      </c>
    </row>
    <row r="422" spans="1:4" s="84" customFormat="1" ht="12.75">
      <c r="A422" s="152" t="s">
        <v>1873</v>
      </c>
      <c r="B422" s="85" t="s">
        <v>1818</v>
      </c>
      <c r="C422" s="114">
        <v>0.23800000000000002</v>
      </c>
      <c r="D422" s="114">
        <v>0.14499999999999999</v>
      </c>
    </row>
    <row r="423" spans="1:4" s="84" customFormat="1" ht="12.75">
      <c r="A423" s="152" t="s">
        <v>683</v>
      </c>
      <c r="B423" s="85" t="s">
        <v>1818</v>
      </c>
      <c r="C423" s="114">
        <v>0.52</v>
      </c>
      <c r="D423" s="114">
        <v>0.38700000000000001</v>
      </c>
    </row>
    <row r="424" spans="1:4" s="84" customFormat="1" ht="12.75">
      <c r="A424" s="152" t="s">
        <v>1128</v>
      </c>
      <c r="B424" s="85" t="s">
        <v>1818</v>
      </c>
      <c r="C424" s="114">
        <v>0.19699999999999998</v>
      </c>
      <c r="D424" s="114">
        <v>0.155</v>
      </c>
    </row>
    <row r="425" spans="1:4" s="84" customFormat="1" ht="12.75">
      <c r="A425" s="152" t="s">
        <v>1872</v>
      </c>
      <c r="B425" s="85" t="s">
        <v>1818</v>
      </c>
      <c r="C425" s="114">
        <v>0.40399999999999997</v>
      </c>
      <c r="D425" s="114">
        <v>0.25900000000000001</v>
      </c>
    </row>
    <row r="426" spans="1:4" s="84" customFormat="1" ht="12.75">
      <c r="A426" s="152" t="s">
        <v>408</v>
      </c>
      <c r="B426" s="85" t="s">
        <v>1818</v>
      </c>
      <c r="C426" s="114">
        <v>0.183</v>
      </c>
      <c r="D426" s="114">
        <v>0.18899999999999997</v>
      </c>
    </row>
    <row r="427" spans="1:4" s="84" customFormat="1" ht="12.75">
      <c r="A427" s="152" t="s">
        <v>1871</v>
      </c>
      <c r="B427" s="85" t="s">
        <v>1818</v>
      </c>
      <c r="C427" s="114">
        <v>0.13</v>
      </c>
      <c r="D427" s="114">
        <v>0.13900000000000001</v>
      </c>
    </row>
    <row r="428" spans="1:4" s="84" customFormat="1" ht="12.75">
      <c r="A428" s="152" t="s">
        <v>1870</v>
      </c>
      <c r="B428" s="85" t="s">
        <v>1818</v>
      </c>
      <c r="C428" s="114">
        <v>0.28999999999999998</v>
      </c>
      <c r="D428" s="114">
        <v>0.19699999999999998</v>
      </c>
    </row>
    <row r="429" spans="1:4" s="84" customFormat="1" ht="12.75">
      <c r="A429" s="152" t="s">
        <v>1124</v>
      </c>
      <c r="B429" s="85" t="s">
        <v>1818</v>
      </c>
      <c r="C429" s="114">
        <v>0.20899999999999999</v>
      </c>
      <c r="D429" s="114">
        <v>0.191</v>
      </c>
    </row>
    <row r="430" spans="1:4" s="84" customFormat="1" ht="12.75">
      <c r="A430" s="152" t="s">
        <v>1869</v>
      </c>
      <c r="B430" s="85" t="s">
        <v>1818</v>
      </c>
      <c r="C430" s="114">
        <v>0.17100000000000001</v>
      </c>
      <c r="D430" s="114">
        <v>0.11900000000000001</v>
      </c>
    </row>
    <row r="431" spans="1:4" s="84" customFormat="1" ht="12.75">
      <c r="A431" s="152" t="s">
        <v>1868</v>
      </c>
      <c r="B431" s="85" t="s">
        <v>1818</v>
      </c>
      <c r="C431" s="114">
        <v>0.17699999999999999</v>
      </c>
      <c r="D431" s="114">
        <v>0.24</v>
      </c>
    </row>
    <row r="432" spans="1:4" s="84" customFormat="1" ht="12.75">
      <c r="A432" s="152" t="s">
        <v>675</v>
      </c>
      <c r="B432" s="85" t="s">
        <v>1818</v>
      </c>
      <c r="C432" s="114">
        <v>0.16899999999999998</v>
      </c>
      <c r="D432" s="114">
        <v>9.8000000000000004E-2</v>
      </c>
    </row>
    <row r="433" spans="1:4" s="84" customFormat="1" ht="12.75">
      <c r="A433" s="152" t="s">
        <v>404</v>
      </c>
      <c r="B433" s="85" t="s">
        <v>1818</v>
      </c>
      <c r="C433" s="114">
        <v>0.20399999999999999</v>
      </c>
      <c r="D433" s="114">
        <v>0.36700000000000005</v>
      </c>
    </row>
    <row r="434" spans="1:4" s="84" customFormat="1" ht="12.75">
      <c r="A434" s="152" t="s">
        <v>673</v>
      </c>
      <c r="B434" s="85" t="s">
        <v>1818</v>
      </c>
      <c r="C434" s="114">
        <v>0.60699999999999998</v>
      </c>
      <c r="D434" s="114">
        <v>0.44500000000000001</v>
      </c>
    </row>
    <row r="435" spans="1:4" s="84" customFormat="1" ht="12.75">
      <c r="A435" s="152" t="s">
        <v>1728</v>
      </c>
      <c r="B435" s="85" t="s">
        <v>1818</v>
      </c>
      <c r="C435" s="114">
        <v>5.9000000000000004E-2</v>
      </c>
      <c r="D435" s="114">
        <v>0.24</v>
      </c>
    </row>
    <row r="436" spans="1:4" s="84" customFormat="1" ht="12.75">
      <c r="A436" s="152" t="s">
        <v>1867</v>
      </c>
      <c r="B436" s="85" t="s">
        <v>1818</v>
      </c>
      <c r="C436" s="114">
        <v>0.36299999999999999</v>
      </c>
      <c r="D436" s="114">
        <v>0.29100000000000004</v>
      </c>
    </row>
    <row r="437" spans="1:4" s="84" customFormat="1" ht="12.75">
      <c r="A437" s="152" t="s">
        <v>1866</v>
      </c>
      <c r="B437" s="85" t="s">
        <v>1818</v>
      </c>
      <c r="C437" s="114">
        <v>7.0999999999999994E-2</v>
      </c>
      <c r="D437" s="114">
        <v>0.128</v>
      </c>
    </row>
    <row r="438" spans="1:4" s="84" customFormat="1" ht="12.75">
      <c r="A438" s="152" t="s">
        <v>761</v>
      </c>
      <c r="B438" s="85" t="s">
        <v>1818</v>
      </c>
      <c r="C438" s="114">
        <v>0.32899999999999996</v>
      </c>
      <c r="D438" s="114">
        <v>0.24299999999999999</v>
      </c>
    </row>
    <row r="439" spans="1:4" s="84" customFormat="1" ht="12.75">
      <c r="A439" s="152" t="s">
        <v>1865</v>
      </c>
      <c r="B439" s="85" t="s">
        <v>1818</v>
      </c>
      <c r="C439" s="114">
        <v>0.29299999999999998</v>
      </c>
      <c r="D439" s="114">
        <v>0.26700000000000002</v>
      </c>
    </row>
    <row r="440" spans="1:4" s="84" customFormat="1" ht="12.75">
      <c r="A440" s="152" t="s">
        <v>896</v>
      </c>
      <c r="B440" s="85" t="s">
        <v>1818</v>
      </c>
      <c r="C440" s="114">
        <v>0.192</v>
      </c>
      <c r="D440" s="114">
        <v>8.3000000000000004E-2</v>
      </c>
    </row>
    <row r="441" spans="1:4" s="84" customFormat="1" ht="12.75">
      <c r="A441" s="152" t="s">
        <v>1473</v>
      </c>
      <c r="B441" s="85" t="s">
        <v>1818</v>
      </c>
      <c r="C441" s="114">
        <v>0.30299999999999999</v>
      </c>
      <c r="D441" s="114">
        <v>0.23100000000000001</v>
      </c>
    </row>
    <row r="442" spans="1:4" s="84" customFormat="1" ht="12.75">
      <c r="A442" s="152" t="s">
        <v>1864</v>
      </c>
      <c r="B442" s="85" t="s">
        <v>1818</v>
      </c>
      <c r="C442" s="114">
        <v>0.20600000000000002</v>
      </c>
      <c r="D442" s="114">
        <v>0.127</v>
      </c>
    </row>
    <row r="443" spans="1:4" s="84" customFormat="1" ht="12.75">
      <c r="A443" s="152" t="s">
        <v>895</v>
      </c>
      <c r="B443" s="85" t="s">
        <v>1818</v>
      </c>
      <c r="C443" s="114">
        <v>0.42799999999999999</v>
      </c>
      <c r="D443" s="114">
        <v>0.20600000000000002</v>
      </c>
    </row>
    <row r="444" spans="1:4" s="84" customFormat="1" ht="12.75">
      <c r="A444" s="152" t="s">
        <v>1863</v>
      </c>
      <c r="B444" s="85" t="s">
        <v>1818</v>
      </c>
      <c r="C444" s="114">
        <v>0.32400000000000001</v>
      </c>
      <c r="D444" s="114">
        <v>0.312</v>
      </c>
    </row>
    <row r="445" spans="1:4" s="84" customFormat="1" ht="12.75">
      <c r="A445" s="152" t="s">
        <v>1369</v>
      </c>
      <c r="B445" s="85" t="s">
        <v>1818</v>
      </c>
      <c r="C445" s="114">
        <v>0.22399999999999998</v>
      </c>
      <c r="D445" s="114">
        <v>0.159</v>
      </c>
    </row>
    <row r="446" spans="1:4" s="84" customFormat="1" ht="12.75">
      <c r="A446" s="152" t="s">
        <v>654</v>
      </c>
      <c r="B446" s="85" t="s">
        <v>1818</v>
      </c>
      <c r="C446" s="114">
        <v>0.27200000000000002</v>
      </c>
      <c r="D446" s="114">
        <v>0.156</v>
      </c>
    </row>
    <row r="447" spans="1:4" s="84" customFormat="1" ht="12.75">
      <c r="A447" s="152" t="s">
        <v>759</v>
      </c>
      <c r="B447" s="85" t="s">
        <v>1818</v>
      </c>
      <c r="C447" s="114">
        <v>0.39600000000000002</v>
      </c>
      <c r="D447" s="114">
        <v>0.27100000000000002</v>
      </c>
    </row>
    <row r="448" spans="1:4" s="84" customFormat="1" ht="12.75">
      <c r="A448" s="152" t="s">
        <v>758</v>
      </c>
      <c r="B448" s="85" t="s">
        <v>1818</v>
      </c>
      <c r="C448" s="114">
        <v>7.0999999999999994E-2</v>
      </c>
      <c r="D448" s="114">
        <v>0.19</v>
      </c>
    </row>
    <row r="449" spans="1:4" s="84" customFormat="1" ht="12.75">
      <c r="A449" s="152" t="s">
        <v>1275</v>
      </c>
      <c r="B449" s="85" t="s">
        <v>1818</v>
      </c>
      <c r="C449" s="114">
        <v>0.35700000000000004</v>
      </c>
      <c r="D449" s="114">
        <v>0.19800000000000001</v>
      </c>
    </row>
    <row r="450" spans="1:4" s="84" customFormat="1" ht="12.75">
      <c r="A450" s="152" t="s">
        <v>1862</v>
      </c>
      <c r="B450" s="85" t="s">
        <v>1818</v>
      </c>
      <c r="C450" s="114">
        <v>0.46</v>
      </c>
      <c r="D450" s="114">
        <v>0.28999999999999998</v>
      </c>
    </row>
    <row r="451" spans="1:4" s="84" customFormat="1" ht="12.75">
      <c r="A451" s="152" t="s">
        <v>1861</v>
      </c>
      <c r="B451" s="85" t="s">
        <v>1818</v>
      </c>
      <c r="C451" s="114">
        <v>0.23100000000000001</v>
      </c>
      <c r="D451" s="114">
        <v>0.312</v>
      </c>
    </row>
    <row r="452" spans="1:4" s="84" customFormat="1" ht="12.75">
      <c r="A452" s="152" t="s">
        <v>809</v>
      </c>
      <c r="B452" s="85" t="s">
        <v>1818</v>
      </c>
      <c r="C452" s="114">
        <v>0.12300000000000001</v>
      </c>
      <c r="D452" s="114">
        <v>0.161</v>
      </c>
    </row>
    <row r="453" spans="1:4" s="84" customFormat="1" ht="12.75">
      <c r="A453" s="152" t="s">
        <v>1860</v>
      </c>
      <c r="B453" s="85" t="s">
        <v>1818</v>
      </c>
      <c r="C453" s="114">
        <v>0.49399999999999999</v>
      </c>
      <c r="D453" s="114">
        <v>0.316</v>
      </c>
    </row>
    <row r="454" spans="1:4" s="84" customFormat="1" ht="12.75">
      <c r="A454" s="152" t="s">
        <v>1859</v>
      </c>
      <c r="B454" s="85" t="s">
        <v>1818</v>
      </c>
      <c r="C454" s="114">
        <v>0.315</v>
      </c>
      <c r="D454" s="114">
        <v>0.313</v>
      </c>
    </row>
    <row r="455" spans="1:4" s="84" customFormat="1" ht="12.75">
      <c r="A455" s="152" t="s">
        <v>1779</v>
      </c>
      <c r="B455" s="85" t="s">
        <v>1818</v>
      </c>
      <c r="C455" s="114">
        <v>0.218</v>
      </c>
      <c r="D455" s="114">
        <v>0.11199999999999999</v>
      </c>
    </row>
    <row r="456" spans="1:4" s="84" customFormat="1" ht="12.75">
      <c r="A456" s="152" t="s">
        <v>1858</v>
      </c>
      <c r="B456" s="85" t="s">
        <v>1818</v>
      </c>
      <c r="C456" s="114">
        <v>0.29100000000000004</v>
      </c>
      <c r="D456" s="114">
        <v>0.20399999999999999</v>
      </c>
    </row>
    <row r="457" spans="1:4" s="84" customFormat="1" ht="12.75">
      <c r="A457" s="152" t="s">
        <v>1857</v>
      </c>
      <c r="B457" s="85" t="s">
        <v>1818</v>
      </c>
      <c r="C457" s="114">
        <v>0.34700000000000003</v>
      </c>
      <c r="D457" s="114">
        <v>0.29399999999999998</v>
      </c>
    </row>
    <row r="458" spans="1:4" s="84" customFormat="1" ht="12.75">
      <c r="A458" s="152" t="s">
        <v>1856</v>
      </c>
      <c r="B458" s="85" t="s">
        <v>1818</v>
      </c>
      <c r="C458" s="114">
        <v>0.41600000000000004</v>
      </c>
      <c r="D458" s="114">
        <v>0.27899999999999997</v>
      </c>
    </row>
    <row r="459" spans="1:4" s="84" customFormat="1" ht="12.75">
      <c r="A459" s="152" t="s">
        <v>638</v>
      </c>
      <c r="B459" s="85" t="s">
        <v>1818</v>
      </c>
      <c r="C459" s="114">
        <v>0.24600000000000002</v>
      </c>
      <c r="D459" s="114">
        <v>0.23</v>
      </c>
    </row>
    <row r="460" spans="1:4" s="84" customFormat="1" ht="12.75">
      <c r="A460" s="152" t="s">
        <v>637</v>
      </c>
      <c r="B460" s="85" t="s">
        <v>1818</v>
      </c>
      <c r="C460" s="114">
        <v>0.14300000000000002</v>
      </c>
      <c r="D460" s="114">
        <v>7.6999999999999999E-2</v>
      </c>
    </row>
    <row r="461" spans="1:4" s="84" customFormat="1" ht="12.75">
      <c r="A461" s="152" t="s">
        <v>395</v>
      </c>
      <c r="B461" s="85" t="s">
        <v>1818</v>
      </c>
      <c r="C461" s="114">
        <v>0.154</v>
      </c>
      <c r="D461" s="114">
        <v>0.21</v>
      </c>
    </row>
    <row r="462" spans="1:4" s="84" customFormat="1" ht="12.75">
      <c r="A462" s="152" t="s">
        <v>1114</v>
      </c>
      <c r="B462" s="85" t="s">
        <v>1818</v>
      </c>
      <c r="C462" s="114">
        <v>0.17699999999999999</v>
      </c>
      <c r="D462" s="114">
        <v>7.5999999999999998E-2</v>
      </c>
    </row>
    <row r="463" spans="1:4" s="84" customFormat="1" ht="12.75">
      <c r="A463" s="152" t="s">
        <v>393</v>
      </c>
      <c r="B463" s="85" t="s">
        <v>1818</v>
      </c>
      <c r="C463" s="114">
        <v>0.20300000000000001</v>
      </c>
      <c r="D463" s="114">
        <v>0.18899999999999997</v>
      </c>
    </row>
    <row r="464" spans="1:4" s="84" customFormat="1" ht="12.75">
      <c r="A464" s="152" t="s">
        <v>889</v>
      </c>
      <c r="B464" s="85" t="s">
        <v>1818</v>
      </c>
      <c r="C464" s="114">
        <v>0.17600000000000002</v>
      </c>
      <c r="D464" s="114">
        <v>0.17600000000000002</v>
      </c>
    </row>
    <row r="465" spans="1:4" s="84" customFormat="1" ht="12.75">
      <c r="A465" s="152" t="s">
        <v>1855</v>
      </c>
      <c r="B465" s="85" t="s">
        <v>1818</v>
      </c>
      <c r="C465" s="114">
        <v>0.27899999999999997</v>
      </c>
      <c r="D465" s="114">
        <v>0.217</v>
      </c>
    </row>
    <row r="466" spans="1:4" s="84" customFormat="1" ht="12.75">
      <c r="A466" s="152" t="s">
        <v>1854</v>
      </c>
      <c r="B466" s="85" t="s">
        <v>1818</v>
      </c>
      <c r="C466" s="114">
        <v>0.42100000000000004</v>
      </c>
      <c r="D466" s="114">
        <v>0.214</v>
      </c>
    </row>
    <row r="467" spans="1:4" s="84" customFormat="1" ht="12.75">
      <c r="A467" s="152" t="s">
        <v>1853</v>
      </c>
      <c r="B467" s="85" t="s">
        <v>1818</v>
      </c>
      <c r="C467" s="114">
        <v>0.17300000000000001</v>
      </c>
      <c r="D467" s="114">
        <v>0.192</v>
      </c>
    </row>
    <row r="468" spans="1:4" s="84" customFormat="1" ht="12.75">
      <c r="A468" s="152" t="s">
        <v>1852</v>
      </c>
      <c r="B468" s="85" t="s">
        <v>1818</v>
      </c>
      <c r="C468" s="114">
        <v>0.151</v>
      </c>
      <c r="D468" s="114">
        <v>0.21</v>
      </c>
    </row>
    <row r="469" spans="1:4" s="84" customFormat="1" ht="12.75">
      <c r="A469" s="152" t="s">
        <v>975</v>
      </c>
      <c r="B469" s="85" t="s">
        <v>1818</v>
      </c>
      <c r="C469" s="114">
        <v>0.35200000000000004</v>
      </c>
      <c r="D469" s="114">
        <v>0.30099999999999999</v>
      </c>
    </row>
    <row r="470" spans="1:4" s="84" customFormat="1" ht="12.75">
      <c r="A470" s="152" t="s">
        <v>387</v>
      </c>
      <c r="B470" s="85" t="s">
        <v>1818</v>
      </c>
      <c r="C470" s="114">
        <v>0.33100000000000002</v>
      </c>
      <c r="D470" s="114">
        <v>0.223</v>
      </c>
    </row>
    <row r="471" spans="1:4" s="84" customFormat="1" ht="12.75">
      <c r="A471" s="152" t="s">
        <v>1851</v>
      </c>
      <c r="B471" s="85" t="s">
        <v>1818</v>
      </c>
      <c r="C471" s="114">
        <v>0.10300000000000001</v>
      </c>
      <c r="D471" s="114">
        <v>0.13900000000000001</v>
      </c>
    </row>
    <row r="472" spans="1:4" s="84" customFormat="1" ht="12.75">
      <c r="A472" s="152" t="s">
        <v>1850</v>
      </c>
      <c r="B472" s="85" t="s">
        <v>1818</v>
      </c>
      <c r="C472" s="114">
        <v>0.17100000000000001</v>
      </c>
      <c r="D472" s="114">
        <v>0.20800000000000002</v>
      </c>
    </row>
    <row r="473" spans="1:4" s="84" customFormat="1" ht="12.75">
      <c r="A473" s="152" t="s">
        <v>619</v>
      </c>
      <c r="B473" s="85" t="s">
        <v>1818</v>
      </c>
      <c r="C473" s="114">
        <v>0.17699999999999999</v>
      </c>
      <c r="D473" s="114">
        <v>0.187</v>
      </c>
    </row>
    <row r="474" spans="1:4" s="84" customFormat="1" ht="12.75">
      <c r="A474" s="152" t="s">
        <v>750</v>
      </c>
      <c r="B474" s="85" t="s">
        <v>1818</v>
      </c>
      <c r="C474" s="114">
        <v>0.47799999999999998</v>
      </c>
      <c r="D474" s="114">
        <v>0.30599999999999999</v>
      </c>
    </row>
    <row r="475" spans="1:4" s="84" customFormat="1" ht="12.75">
      <c r="A475" s="152" t="s">
        <v>1849</v>
      </c>
      <c r="B475" s="85" t="s">
        <v>1818</v>
      </c>
      <c r="C475" s="114">
        <v>0.17499999999999999</v>
      </c>
      <c r="D475" s="114">
        <v>0.22800000000000001</v>
      </c>
    </row>
    <row r="476" spans="1:4" s="84" customFormat="1" ht="12.75">
      <c r="A476" s="152" t="s">
        <v>614</v>
      </c>
      <c r="B476" s="85" t="s">
        <v>1818</v>
      </c>
      <c r="C476" s="114">
        <v>0.29699999999999999</v>
      </c>
      <c r="D476" s="114">
        <v>0.08</v>
      </c>
    </row>
    <row r="477" spans="1:4" s="84" customFormat="1" ht="12.75">
      <c r="A477" s="152" t="s">
        <v>1646</v>
      </c>
      <c r="B477" s="85" t="s">
        <v>1818</v>
      </c>
      <c r="C477" s="114">
        <v>0.26600000000000001</v>
      </c>
      <c r="D477" s="114">
        <v>0.254</v>
      </c>
    </row>
    <row r="478" spans="1:4" s="84" customFormat="1" ht="12.75">
      <c r="A478" s="152" t="s">
        <v>1848</v>
      </c>
      <c r="B478" s="85" t="s">
        <v>1818</v>
      </c>
      <c r="C478" s="114">
        <v>0.23499999999999999</v>
      </c>
      <c r="D478" s="114">
        <v>0.24299999999999999</v>
      </c>
    </row>
    <row r="479" spans="1:4" s="84" customFormat="1" ht="12.75">
      <c r="A479" s="152" t="s">
        <v>382</v>
      </c>
      <c r="B479" s="85" t="s">
        <v>1818</v>
      </c>
      <c r="C479" s="114">
        <v>0.2</v>
      </c>
      <c r="D479" s="114">
        <v>0.11199999999999999</v>
      </c>
    </row>
    <row r="480" spans="1:4" s="84" customFormat="1" ht="12.75">
      <c r="A480" s="152" t="s">
        <v>602</v>
      </c>
      <c r="B480" s="85" t="s">
        <v>1818</v>
      </c>
      <c r="C480" s="114">
        <v>0.13699999999999998</v>
      </c>
      <c r="D480" s="114">
        <v>0.152</v>
      </c>
    </row>
    <row r="481" spans="1:4" s="84" customFormat="1" ht="12.75">
      <c r="A481" s="152" t="s">
        <v>1847</v>
      </c>
      <c r="B481" s="85" t="s">
        <v>1818</v>
      </c>
      <c r="C481" s="114">
        <v>0.43799999999999994</v>
      </c>
      <c r="D481" s="114">
        <v>0.21199999999999999</v>
      </c>
    </row>
    <row r="482" spans="1:4" s="84" customFormat="1" ht="12.75">
      <c r="A482" s="152" t="s">
        <v>595</v>
      </c>
      <c r="B482" s="85" t="s">
        <v>1818</v>
      </c>
      <c r="C482" s="114">
        <v>0.19399999999999998</v>
      </c>
      <c r="D482" s="114">
        <v>0.159</v>
      </c>
    </row>
    <row r="483" spans="1:4" s="84" customFormat="1" ht="12.75">
      <c r="A483" s="152" t="s">
        <v>594</v>
      </c>
      <c r="B483" s="85" t="s">
        <v>1818</v>
      </c>
      <c r="C483" s="114">
        <v>0.34899999999999998</v>
      </c>
      <c r="D483" s="114">
        <v>0.217</v>
      </c>
    </row>
    <row r="484" spans="1:4" s="84" customFormat="1" ht="12.75">
      <c r="A484" s="152" t="s">
        <v>593</v>
      </c>
      <c r="B484" s="85" t="s">
        <v>1818</v>
      </c>
      <c r="C484" s="114">
        <v>0.26300000000000001</v>
      </c>
      <c r="D484" s="114">
        <v>0.245</v>
      </c>
    </row>
    <row r="485" spans="1:4" s="84" customFormat="1" ht="12.75">
      <c r="A485" s="152" t="s">
        <v>592</v>
      </c>
      <c r="B485" s="85" t="s">
        <v>1818</v>
      </c>
      <c r="C485" s="114">
        <v>0.39899999999999997</v>
      </c>
      <c r="D485" s="114">
        <v>0.315</v>
      </c>
    </row>
    <row r="486" spans="1:4" s="84" customFormat="1" ht="12.75">
      <c r="A486" s="152" t="s">
        <v>1846</v>
      </c>
      <c r="B486" s="85" t="s">
        <v>1818</v>
      </c>
      <c r="C486" s="114">
        <v>0.44400000000000001</v>
      </c>
      <c r="D486" s="114">
        <v>0.29399999999999998</v>
      </c>
    </row>
    <row r="487" spans="1:4" s="84" customFormat="1" ht="12.75">
      <c r="A487" s="152" t="s">
        <v>589</v>
      </c>
      <c r="B487" s="85" t="s">
        <v>1818</v>
      </c>
      <c r="C487" s="114">
        <v>0.39399999999999996</v>
      </c>
      <c r="D487" s="114">
        <v>0.22800000000000001</v>
      </c>
    </row>
    <row r="488" spans="1:4" s="84" customFormat="1" ht="12.75">
      <c r="A488" s="152" t="s">
        <v>588</v>
      </c>
      <c r="B488" s="85" t="s">
        <v>1818</v>
      </c>
      <c r="C488" s="114">
        <v>0.217</v>
      </c>
      <c r="D488" s="114">
        <v>0.16600000000000001</v>
      </c>
    </row>
    <row r="489" spans="1:4" s="84" customFormat="1" ht="12.75">
      <c r="A489" s="152" t="s">
        <v>576</v>
      </c>
      <c r="B489" s="85" t="s">
        <v>1818</v>
      </c>
      <c r="C489" s="114">
        <v>0.193</v>
      </c>
      <c r="D489" s="114">
        <v>0.18899999999999997</v>
      </c>
    </row>
    <row r="490" spans="1:4" s="84" customFormat="1" ht="12.75">
      <c r="A490" s="152" t="s">
        <v>1845</v>
      </c>
      <c r="B490" s="85" t="s">
        <v>1818</v>
      </c>
      <c r="C490" s="114">
        <v>0.315</v>
      </c>
      <c r="D490" s="114">
        <v>0.26700000000000002</v>
      </c>
    </row>
    <row r="491" spans="1:4" s="84" customFormat="1" ht="12.75">
      <c r="A491" s="152" t="s">
        <v>840</v>
      </c>
      <c r="B491" s="85" t="s">
        <v>1818</v>
      </c>
      <c r="C491" s="114">
        <v>0.32600000000000001</v>
      </c>
      <c r="D491" s="114">
        <v>0.247</v>
      </c>
    </row>
    <row r="492" spans="1:4" s="84" customFormat="1" ht="12.75">
      <c r="A492" s="152" t="s">
        <v>374</v>
      </c>
      <c r="B492" s="85" t="s">
        <v>1818</v>
      </c>
      <c r="C492" s="114">
        <v>0.37</v>
      </c>
      <c r="D492" s="114">
        <v>0.11199999999999999</v>
      </c>
    </row>
    <row r="493" spans="1:4" s="84" customFormat="1" ht="12.75">
      <c r="A493" s="152" t="s">
        <v>570</v>
      </c>
      <c r="B493" s="85" t="s">
        <v>1818</v>
      </c>
      <c r="C493" s="114">
        <v>0.32500000000000001</v>
      </c>
      <c r="D493" s="114">
        <v>0.187</v>
      </c>
    </row>
    <row r="494" spans="1:4" s="84" customFormat="1" ht="12.75">
      <c r="A494" s="152" t="s">
        <v>741</v>
      </c>
      <c r="B494" s="85" t="s">
        <v>1818</v>
      </c>
      <c r="C494" s="114">
        <v>0.34799999999999998</v>
      </c>
      <c r="D494" s="114">
        <v>0.26500000000000001</v>
      </c>
    </row>
    <row r="495" spans="1:4" s="84" customFormat="1" ht="12.75">
      <c r="A495" s="152" t="s">
        <v>1844</v>
      </c>
      <c r="B495" s="85" t="s">
        <v>1818</v>
      </c>
      <c r="C495" s="114">
        <v>0.37200000000000005</v>
      </c>
      <c r="D495" s="114">
        <v>0.192</v>
      </c>
    </row>
    <row r="496" spans="1:4" s="84" customFormat="1" ht="12.75">
      <c r="A496" s="152" t="s">
        <v>1404</v>
      </c>
      <c r="B496" s="85" t="s">
        <v>1818</v>
      </c>
      <c r="C496" s="114">
        <v>0.25</v>
      </c>
      <c r="D496" s="114">
        <v>0.24299999999999999</v>
      </c>
    </row>
    <row r="497" spans="1:4" s="84" customFormat="1" ht="12.75">
      <c r="A497" s="152" t="s">
        <v>1843</v>
      </c>
      <c r="B497" s="85" t="s">
        <v>1818</v>
      </c>
      <c r="C497" s="114">
        <v>0.28699999999999998</v>
      </c>
      <c r="D497" s="114">
        <v>0.18100000000000002</v>
      </c>
    </row>
    <row r="498" spans="1:4" s="84" customFormat="1" ht="12.75">
      <c r="A498" s="152" t="s">
        <v>1842</v>
      </c>
      <c r="B498" s="85" t="s">
        <v>1818</v>
      </c>
      <c r="C498" s="114">
        <v>0.26400000000000001</v>
      </c>
      <c r="D498" s="114">
        <v>0.222</v>
      </c>
    </row>
    <row r="499" spans="1:4" s="84" customFormat="1" ht="12.75">
      <c r="A499" s="152" t="s">
        <v>961</v>
      </c>
      <c r="B499" s="85" t="s">
        <v>1818</v>
      </c>
      <c r="C499" s="114">
        <v>0.35200000000000004</v>
      </c>
      <c r="D499" s="114">
        <v>0.14899999999999999</v>
      </c>
    </row>
    <row r="500" spans="1:4" s="84" customFormat="1" ht="12.75">
      <c r="A500" s="152" t="s">
        <v>737</v>
      </c>
      <c r="B500" s="85" t="s">
        <v>1818</v>
      </c>
      <c r="C500" s="114">
        <v>0.42599999999999999</v>
      </c>
      <c r="D500" s="114">
        <v>0.29399999999999998</v>
      </c>
    </row>
    <row r="501" spans="1:4" s="84" customFormat="1" ht="12.75">
      <c r="A501" s="152" t="s">
        <v>370</v>
      </c>
      <c r="B501" s="85" t="s">
        <v>1818</v>
      </c>
      <c r="C501" s="114">
        <v>0.193</v>
      </c>
      <c r="D501" s="114">
        <v>0.17899999999999999</v>
      </c>
    </row>
    <row r="502" spans="1:4" s="84" customFormat="1" ht="12.75">
      <c r="A502" s="152" t="s">
        <v>559</v>
      </c>
      <c r="B502" s="85" t="s">
        <v>1818</v>
      </c>
      <c r="C502" s="114">
        <v>0.40200000000000002</v>
      </c>
      <c r="D502" s="114">
        <v>0.20499999999999999</v>
      </c>
    </row>
    <row r="503" spans="1:4" s="84" customFormat="1" ht="12.75">
      <c r="A503" s="152" t="s">
        <v>1841</v>
      </c>
      <c r="B503" s="85" t="s">
        <v>1818</v>
      </c>
      <c r="C503" s="114">
        <v>0.32200000000000001</v>
      </c>
      <c r="D503" s="114">
        <v>0.21100000000000002</v>
      </c>
    </row>
    <row r="504" spans="1:4" s="84" customFormat="1" ht="12.75">
      <c r="A504" s="152" t="s">
        <v>1356</v>
      </c>
      <c r="B504" s="85" t="s">
        <v>1818</v>
      </c>
      <c r="C504" s="114">
        <v>0.47</v>
      </c>
      <c r="D504" s="114">
        <v>0.23</v>
      </c>
    </row>
    <row r="505" spans="1:4" s="84" customFormat="1" ht="12.75">
      <c r="A505" s="152" t="s">
        <v>549</v>
      </c>
      <c r="B505" s="85" t="s">
        <v>1818</v>
      </c>
      <c r="C505" s="114">
        <v>0.36899999999999999</v>
      </c>
      <c r="D505" s="114">
        <v>0.26200000000000001</v>
      </c>
    </row>
    <row r="506" spans="1:4" s="84" customFormat="1" ht="12.75">
      <c r="A506" s="152" t="s">
        <v>733</v>
      </c>
      <c r="B506" s="85" t="s">
        <v>1818</v>
      </c>
      <c r="C506" s="114">
        <v>0.221</v>
      </c>
      <c r="D506" s="114">
        <v>0.129</v>
      </c>
    </row>
    <row r="507" spans="1:4" s="84" customFormat="1" ht="12.75">
      <c r="A507" s="152" t="s">
        <v>366</v>
      </c>
      <c r="B507" s="85" t="s">
        <v>1818</v>
      </c>
      <c r="C507" s="114">
        <v>0.33399999999999996</v>
      </c>
      <c r="D507" s="114">
        <v>0.245</v>
      </c>
    </row>
    <row r="508" spans="1:4" s="84" customFormat="1" ht="12.75">
      <c r="A508" s="152" t="s">
        <v>451</v>
      </c>
      <c r="B508" s="85" t="s">
        <v>1818</v>
      </c>
      <c r="C508" s="114">
        <v>0.371</v>
      </c>
      <c r="D508" s="114">
        <v>0.154</v>
      </c>
    </row>
    <row r="509" spans="1:4" s="84" customFormat="1" ht="12.75">
      <c r="A509" s="152" t="s">
        <v>958</v>
      </c>
      <c r="B509" s="85" t="s">
        <v>1818</v>
      </c>
      <c r="C509" s="114">
        <v>0.14099999999999999</v>
      </c>
      <c r="D509" s="114">
        <v>0.22399999999999998</v>
      </c>
    </row>
    <row r="510" spans="1:4" s="84" customFormat="1" ht="12.75">
      <c r="A510" s="152" t="s">
        <v>1840</v>
      </c>
      <c r="B510" s="85" t="s">
        <v>1818</v>
      </c>
      <c r="C510" s="114">
        <v>0.19899999999999998</v>
      </c>
      <c r="D510" s="114">
        <v>0.19600000000000001</v>
      </c>
    </row>
    <row r="511" spans="1:4" s="84" customFormat="1" ht="12.75">
      <c r="A511" s="152" t="s">
        <v>542</v>
      </c>
      <c r="B511" s="85" t="s">
        <v>1818</v>
      </c>
      <c r="C511" s="114">
        <v>0.19800000000000001</v>
      </c>
      <c r="D511" s="114">
        <v>0.152</v>
      </c>
    </row>
    <row r="512" spans="1:4" s="84" customFormat="1" ht="12.75">
      <c r="A512" s="152" t="s">
        <v>835</v>
      </c>
      <c r="B512" s="85" t="s">
        <v>1818</v>
      </c>
      <c r="C512" s="114">
        <v>0.24</v>
      </c>
      <c r="D512" s="114">
        <v>9.3000000000000013E-2</v>
      </c>
    </row>
    <row r="513" spans="1:4" s="84" customFormat="1" ht="12.75">
      <c r="A513" s="152" t="s">
        <v>1839</v>
      </c>
      <c r="B513" s="85" t="s">
        <v>1818</v>
      </c>
      <c r="C513" s="114">
        <v>0.28000000000000003</v>
      </c>
      <c r="D513" s="114">
        <v>0.16399999999999998</v>
      </c>
    </row>
    <row r="514" spans="1:4" s="84" customFormat="1" ht="12.75">
      <c r="A514" s="152" t="s">
        <v>1007</v>
      </c>
      <c r="B514" s="85" t="s">
        <v>1818</v>
      </c>
      <c r="C514" s="114">
        <v>0.183</v>
      </c>
      <c r="D514" s="114">
        <v>0.114</v>
      </c>
    </row>
    <row r="515" spans="1:4" s="84" customFormat="1" ht="12.75">
      <c r="A515" s="152" t="s">
        <v>1838</v>
      </c>
      <c r="B515" s="85" t="s">
        <v>1818</v>
      </c>
      <c r="C515" s="114">
        <v>0.27899999999999997</v>
      </c>
      <c r="D515" s="114">
        <v>0.24600000000000002</v>
      </c>
    </row>
    <row r="516" spans="1:4" s="84" customFormat="1" ht="12.75">
      <c r="A516" s="152" t="s">
        <v>833</v>
      </c>
      <c r="B516" s="85" t="s">
        <v>1818</v>
      </c>
      <c r="C516" s="114">
        <v>0.20800000000000002</v>
      </c>
      <c r="D516" s="114">
        <v>0.11900000000000001</v>
      </c>
    </row>
    <row r="517" spans="1:4" s="84" customFormat="1" ht="12.75">
      <c r="A517" s="152" t="s">
        <v>1048</v>
      </c>
      <c r="B517" s="85" t="s">
        <v>1818</v>
      </c>
      <c r="C517" s="114">
        <v>0.26800000000000002</v>
      </c>
      <c r="D517" s="114">
        <v>0.20499999999999999</v>
      </c>
    </row>
    <row r="518" spans="1:4" s="84" customFormat="1" ht="12.75">
      <c r="A518" s="152" t="s">
        <v>875</v>
      </c>
      <c r="B518" s="85" t="s">
        <v>1818</v>
      </c>
      <c r="C518" s="114">
        <v>0.28199999999999997</v>
      </c>
      <c r="D518" s="114">
        <v>0.11199999999999999</v>
      </c>
    </row>
    <row r="519" spans="1:4" s="84" customFormat="1" ht="12.75">
      <c r="A519" s="152" t="s">
        <v>532</v>
      </c>
      <c r="B519" s="85" t="s">
        <v>1818</v>
      </c>
      <c r="C519" s="114">
        <v>0.20300000000000001</v>
      </c>
      <c r="D519" s="114">
        <v>0.23399999999999999</v>
      </c>
    </row>
    <row r="520" spans="1:4" s="84" customFormat="1" ht="12.75">
      <c r="A520" s="152" t="s">
        <v>351</v>
      </c>
      <c r="B520" s="85" t="s">
        <v>1818</v>
      </c>
      <c r="C520" s="114">
        <v>0.36899999999999999</v>
      </c>
      <c r="D520" s="114">
        <v>0.157</v>
      </c>
    </row>
    <row r="521" spans="1:4" s="84" customFormat="1" ht="12.75">
      <c r="A521" s="152" t="s">
        <v>728</v>
      </c>
      <c r="B521" s="85" t="s">
        <v>1818</v>
      </c>
      <c r="C521" s="114">
        <v>0.27</v>
      </c>
      <c r="D521" s="114">
        <v>0.14000000000000001</v>
      </c>
    </row>
    <row r="522" spans="1:4" s="84" customFormat="1" ht="12.75">
      <c r="A522" s="152" t="s">
        <v>1398</v>
      </c>
      <c r="B522" s="85" t="s">
        <v>1818</v>
      </c>
      <c r="C522" s="114">
        <v>0.54100000000000004</v>
      </c>
      <c r="D522" s="114">
        <v>0.26400000000000001</v>
      </c>
    </row>
    <row r="523" spans="1:4" s="84" customFormat="1" ht="12.75">
      <c r="A523" s="152" t="s">
        <v>1837</v>
      </c>
      <c r="B523" s="85" t="s">
        <v>1818</v>
      </c>
      <c r="C523" s="114">
        <v>0.251</v>
      </c>
      <c r="D523" s="114">
        <v>0.215</v>
      </c>
    </row>
    <row r="524" spans="1:4" s="84" customFormat="1" ht="12.75">
      <c r="A524" s="152" t="s">
        <v>1092</v>
      </c>
      <c r="B524" s="85" t="s">
        <v>1818</v>
      </c>
      <c r="C524" s="114">
        <v>0.50600000000000001</v>
      </c>
      <c r="D524" s="114">
        <v>0.254</v>
      </c>
    </row>
    <row r="525" spans="1:4" s="84" customFormat="1" ht="12.75">
      <c r="A525" s="152" t="s">
        <v>349</v>
      </c>
      <c r="B525" s="85" t="s">
        <v>1818</v>
      </c>
      <c r="C525" s="114">
        <v>0.20100000000000001</v>
      </c>
      <c r="D525" s="114">
        <v>0.251</v>
      </c>
    </row>
    <row r="526" spans="1:4" s="84" customFormat="1" ht="12.75">
      <c r="A526" s="152" t="s">
        <v>1836</v>
      </c>
      <c r="B526" s="85" t="s">
        <v>1818</v>
      </c>
      <c r="C526" s="114">
        <v>0.157</v>
      </c>
      <c r="D526" s="114">
        <v>0.14699999999999999</v>
      </c>
    </row>
    <row r="527" spans="1:4" s="84" customFormat="1" ht="12.75">
      <c r="A527" s="152" t="s">
        <v>1835</v>
      </c>
      <c r="B527" s="85" t="s">
        <v>1818</v>
      </c>
      <c r="C527" s="114">
        <v>0.29600000000000004</v>
      </c>
      <c r="D527" s="114">
        <v>0.223</v>
      </c>
    </row>
    <row r="528" spans="1:4" s="84" customFormat="1" ht="12.75">
      <c r="A528" s="152" t="s">
        <v>1834</v>
      </c>
      <c r="B528" s="85" t="s">
        <v>1818</v>
      </c>
      <c r="C528" s="114">
        <v>0.38600000000000001</v>
      </c>
      <c r="D528" s="114">
        <v>0.27</v>
      </c>
    </row>
    <row r="529" spans="1:4" s="84" customFormat="1" ht="12.75">
      <c r="A529" s="152" t="s">
        <v>941</v>
      </c>
      <c r="B529" s="85" t="s">
        <v>1818</v>
      </c>
      <c r="C529" s="114">
        <v>0.28999999999999998</v>
      </c>
      <c r="D529" s="114">
        <v>0.26</v>
      </c>
    </row>
    <row r="530" spans="1:4" s="84" customFormat="1" ht="12.75">
      <c r="A530" s="152" t="s">
        <v>1833</v>
      </c>
      <c r="B530" s="85" t="s">
        <v>1818</v>
      </c>
      <c r="C530" s="114">
        <v>0.19399999999999998</v>
      </c>
      <c r="D530" s="114">
        <v>0.215</v>
      </c>
    </row>
    <row r="531" spans="1:4" s="84" customFormat="1" ht="12.75">
      <c r="A531" s="152" t="s">
        <v>504</v>
      </c>
      <c r="B531" s="85" t="s">
        <v>1818</v>
      </c>
      <c r="C531" s="114">
        <v>0.17800000000000002</v>
      </c>
      <c r="D531" s="114">
        <v>0.19800000000000001</v>
      </c>
    </row>
    <row r="532" spans="1:4" s="84" customFormat="1" ht="12.75">
      <c r="A532" s="152" t="s">
        <v>723</v>
      </c>
      <c r="B532" s="85" t="s">
        <v>1818</v>
      </c>
      <c r="C532" s="114">
        <v>0.48</v>
      </c>
      <c r="D532" s="114">
        <v>0.307</v>
      </c>
    </row>
    <row r="533" spans="1:4" s="84" customFormat="1" ht="12.75">
      <c r="A533" s="152" t="s">
        <v>829</v>
      </c>
      <c r="B533" s="85" t="s">
        <v>1818</v>
      </c>
      <c r="C533" s="114">
        <v>0.317</v>
      </c>
      <c r="D533" s="114">
        <v>0.32299999999999995</v>
      </c>
    </row>
    <row r="534" spans="1:4" s="84" customFormat="1" ht="12.75">
      <c r="A534" s="152" t="s">
        <v>1560</v>
      </c>
      <c r="B534" s="85" t="s">
        <v>1818</v>
      </c>
      <c r="C534" s="114">
        <v>0.41700000000000004</v>
      </c>
      <c r="D534" s="114">
        <v>0.218</v>
      </c>
    </row>
    <row r="535" spans="1:4" s="84" customFormat="1" ht="12.75">
      <c r="A535" s="152" t="s">
        <v>1832</v>
      </c>
      <c r="B535" s="85" t="s">
        <v>1818</v>
      </c>
      <c r="C535" s="114">
        <v>0.51400000000000001</v>
      </c>
      <c r="D535" s="114">
        <v>0.3</v>
      </c>
    </row>
    <row r="536" spans="1:4" s="84" customFormat="1" ht="12.75">
      <c r="A536" s="152" t="s">
        <v>1831</v>
      </c>
      <c r="B536" s="85" t="s">
        <v>1818</v>
      </c>
      <c r="C536" s="114">
        <v>0.35299999999999998</v>
      </c>
      <c r="D536" s="114">
        <v>0.27399999999999997</v>
      </c>
    </row>
    <row r="537" spans="1:4" s="84" customFormat="1" ht="12.75">
      <c r="A537" s="152" t="s">
        <v>498</v>
      </c>
      <c r="B537" s="85" t="s">
        <v>1818</v>
      </c>
      <c r="C537" s="114">
        <v>0.36499999999999999</v>
      </c>
      <c r="D537" s="114">
        <v>0.28199999999999997</v>
      </c>
    </row>
    <row r="538" spans="1:4" s="84" customFormat="1" ht="12.75">
      <c r="A538" s="152" t="s">
        <v>1830</v>
      </c>
      <c r="B538" s="85" t="s">
        <v>1818</v>
      </c>
      <c r="C538" s="114">
        <v>0.35499999999999998</v>
      </c>
      <c r="D538" s="114">
        <v>0.30499999999999999</v>
      </c>
    </row>
    <row r="539" spans="1:4" s="84" customFormat="1" ht="12.75">
      <c r="A539" s="152" t="s">
        <v>497</v>
      </c>
      <c r="B539" s="85" t="s">
        <v>1818</v>
      </c>
      <c r="C539" s="114">
        <v>0.42399999999999999</v>
      </c>
      <c r="D539" s="114">
        <v>0.316</v>
      </c>
    </row>
    <row r="540" spans="1:4" s="84" customFormat="1" ht="12.75">
      <c r="A540" s="152" t="s">
        <v>1238</v>
      </c>
      <c r="B540" s="85" t="s">
        <v>1818</v>
      </c>
      <c r="C540" s="114">
        <v>0.32100000000000001</v>
      </c>
      <c r="D540" s="114">
        <v>0.26500000000000001</v>
      </c>
    </row>
    <row r="541" spans="1:4" s="84" customFormat="1" ht="12.75">
      <c r="A541" s="152" t="s">
        <v>1829</v>
      </c>
      <c r="B541" s="85" t="s">
        <v>1818</v>
      </c>
      <c r="C541" s="114">
        <v>0.27500000000000002</v>
      </c>
      <c r="D541" s="114">
        <v>0.27899999999999997</v>
      </c>
    </row>
    <row r="542" spans="1:4" s="84" customFormat="1" ht="12.75">
      <c r="A542" s="152" t="s">
        <v>1828</v>
      </c>
      <c r="B542" s="85" t="s">
        <v>1818</v>
      </c>
      <c r="C542" s="114">
        <v>0.31</v>
      </c>
      <c r="D542" s="114">
        <v>0.26899999999999996</v>
      </c>
    </row>
    <row r="543" spans="1:4" s="84" customFormat="1" ht="12.75">
      <c r="A543" s="152" t="s">
        <v>1827</v>
      </c>
      <c r="B543" s="85" t="s">
        <v>1818</v>
      </c>
      <c r="C543" s="114">
        <v>0.30399999999999999</v>
      </c>
      <c r="D543" s="114">
        <v>0.16300000000000001</v>
      </c>
    </row>
    <row r="544" spans="1:4" s="84" customFormat="1" ht="12.75">
      <c r="A544" s="152" t="s">
        <v>1826</v>
      </c>
      <c r="B544" s="85" t="s">
        <v>1818</v>
      </c>
      <c r="C544" s="114">
        <v>0.38100000000000001</v>
      </c>
      <c r="D544" s="114">
        <v>0.25800000000000001</v>
      </c>
    </row>
    <row r="545" spans="1:4" s="84" customFormat="1" ht="12.75">
      <c r="A545" s="152" t="s">
        <v>1825</v>
      </c>
      <c r="B545" s="85" t="s">
        <v>1818</v>
      </c>
      <c r="C545" s="114">
        <v>0.252</v>
      </c>
      <c r="D545" s="114">
        <v>0.23600000000000002</v>
      </c>
    </row>
    <row r="546" spans="1:4" s="84" customFormat="1" ht="12.75">
      <c r="A546" s="152" t="s">
        <v>777</v>
      </c>
      <c r="B546" s="85" t="s">
        <v>1818</v>
      </c>
      <c r="C546" s="114">
        <v>0.33600000000000002</v>
      </c>
      <c r="D546" s="114">
        <v>0.22</v>
      </c>
    </row>
    <row r="547" spans="1:4" s="84" customFormat="1" ht="12.75">
      <c r="A547" s="152" t="s">
        <v>1824</v>
      </c>
      <c r="B547" s="85" t="s">
        <v>1818</v>
      </c>
      <c r="C547" s="114">
        <v>0.39299999999999996</v>
      </c>
      <c r="D547" s="114">
        <v>0.28699999999999998</v>
      </c>
    </row>
    <row r="548" spans="1:4" s="84" customFormat="1" ht="12.75">
      <c r="A548" s="152" t="s">
        <v>717</v>
      </c>
      <c r="B548" s="85" t="s">
        <v>1818</v>
      </c>
      <c r="C548" s="114">
        <v>0.36</v>
      </c>
      <c r="D548" s="114">
        <v>0.17699999999999999</v>
      </c>
    </row>
    <row r="549" spans="1:4" s="84" customFormat="1" ht="12.75">
      <c r="A549" s="152" t="s">
        <v>1823</v>
      </c>
      <c r="B549" s="85" t="s">
        <v>1818</v>
      </c>
      <c r="C549" s="114">
        <v>0.188</v>
      </c>
      <c r="D549" s="114">
        <v>0.20499999999999999</v>
      </c>
    </row>
    <row r="550" spans="1:4" s="84" customFormat="1" ht="12.75">
      <c r="A550" s="152" t="s">
        <v>483</v>
      </c>
      <c r="B550" s="85" t="s">
        <v>1818</v>
      </c>
      <c r="C550" s="114">
        <v>0.153</v>
      </c>
      <c r="D550" s="114">
        <v>0.16699999999999998</v>
      </c>
    </row>
    <row r="551" spans="1:4" s="84" customFormat="1" ht="12.75">
      <c r="A551" s="152" t="s">
        <v>1822</v>
      </c>
      <c r="B551" s="85" t="s">
        <v>1818</v>
      </c>
      <c r="C551" s="114">
        <v>0.2</v>
      </c>
      <c r="D551" s="114">
        <v>0.13800000000000001</v>
      </c>
    </row>
    <row r="552" spans="1:4" s="84" customFormat="1" ht="12.75">
      <c r="A552" s="152" t="s">
        <v>1821</v>
      </c>
      <c r="B552" s="85" t="s">
        <v>1818</v>
      </c>
      <c r="C552" s="114">
        <v>0.25700000000000001</v>
      </c>
      <c r="D552" s="114">
        <v>0.24299999999999999</v>
      </c>
    </row>
    <row r="553" spans="1:4" s="84" customFormat="1" ht="12.75">
      <c r="A553" s="152" t="s">
        <v>335</v>
      </c>
      <c r="B553" s="85" t="s">
        <v>1818</v>
      </c>
      <c r="C553" s="114">
        <v>0.435</v>
      </c>
      <c r="D553" s="114">
        <v>0.316</v>
      </c>
    </row>
    <row r="554" spans="1:4" s="84" customFormat="1" ht="12.75">
      <c r="A554" s="152" t="s">
        <v>334</v>
      </c>
      <c r="B554" s="85" t="s">
        <v>1818</v>
      </c>
      <c r="C554" s="114">
        <v>0.38799999999999996</v>
      </c>
      <c r="D554" s="114">
        <v>0.25</v>
      </c>
    </row>
    <row r="555" spans="1:4" s="84" customFormat="1" ht="12.75">
      <c r="A555" s="152" t="s">
        <v>439</v>
      </c>
      <c r="B555" s="85" t="s">
        <v>1818</v>
      </c>
      <c r="C555" s="114">
        <v>0.25600000000000001</v>
      </c>
      <c r="D555" s="114">
        <v>0.22699999999999998</v>
      </c>
    </row>
    <row r="556" spans="1:4" s="84" customFormat="1" ht="12.75">
      <c r="A556" s="152" t="s">
        <v>1235</v>
      </c>
      <c r="B556" s="85" t="s">
        <v>1818</v>
      </c>
      <c r="C556" s="114">
        <v>0.46100000000000002</v>
      </c>
      <c r="D556" s="114">
        <v>0.22500000000000001</v>
      </c>
    </row>
    <row r="557" spans="1:4" s="84" customFormat="1" ht="12.75">
      <c r="A557" s="152" t="s">
        <v>478</v>
      </c>
      <c r="B557" s="85" t="s">
        <v>1818</v>
      </c>
      <c r="C557" s="114">
        <v>0.36399999999999999</v>
      </c>
      <c r="D557" s="114">
        <v>0.313</v>
      </c>
    </row>
    <row r="558" spans="1:4" s="84" customFormat="1" ht="12.75">
      <c r="A558" s="152" t="s">
        <v>713</v>
      </c>
      <c r="B558" s="85" t="s">
        <v>1818</v>
      </c>
      <c r="C558" s="114">
        <v>0.23899999999999999</v>
      </c>
      <c r="D558" s="114">
        <v>0.20100000000000001</v>
      </c>
    </row>
    <row r="559" spans="1:4" s="84" customFormat="1" ht="12.75">
      <c r="A559" s="152" t="s">
        <v>1820</v>
      </c>
      <c r="B559" s="85" t="s">
        <v>1818</v>
      </c>
      <c r="C559" s="114">
        <v>0.13699999999999998</v>
      </c>
      <c r="D559" s="114">
        <v>0.20499999999999999</v>
      </c>
    </row>
    <row r="560" spans="1:4" s="84" customFormat="1" ht="12.75">
      <c r="A560" s="152" t="s">
        <v>1819</v>
      </c>
      <c r="B560" s="85" t="s">
        <v>1818</v>
      </c>
      <c r="C560" s="114">
        <v>0.39899999999999997</v>
      </c>
      <c r="D560" s="114">
        <v>0.27800000000000002</v>
      </c>
    </row>
    <row r="561" spans="1:4" s="84" customFormat="1" ht="12.75">
      <c r="A561" s="152" t="s">
        <v>1079</v>
      </c>
      <c r="B561" s="85" t="s">
        <v>1818</v>
      </c>
      <c r="C561" s="114">
        <v>0.35399999999999998</v>
      </c>
      <c r="D561" s="114">
        <v>0.27300000000000002</v>
      </c>
    </row>
    <row r="562" spans="1:4" s="84" customFormat="1" ht="12.75">
      <c r="A562" s="152" t="s">
        <v>1387</v>
      </c>
      <c r="B562" s="85" t="s">
        <v>1818</v>
      </c>
      <c r="C562" s="114">
        <v>0.29299999999999998</v>
      </c>
      <c r="D562" s="114">
        <v>0.21299999999999999</v>
      </c>
    </row>
    <row r="563" spans="1:4" s="84" customFormat="1" ht="12.75">
      <c r="A563" s="152" t="s">
        <v>1334</v>
      </c>
      <c r="B563" s="85" t="s">
        <v>1818</v>
      </c>
      <c r="C563" s="114">
        <v>0.39799999999999996</v>
      </c>
      <c r="D563" s="114">
        <v>0.20199999999999999</v>
      </c>
    </row>
    <row r="564" spans="1:4" s="84" customFormat="1" ht="12.75">
      <c r="A564" s="152" t="s">
        <v>1817</v>
      </c>
      <c r="B564" s="85" t="s">
        <v>1814</v>
      </c>
      <c r="C564" s="114">
        <v>0.121</v>
      </c>
      <c r="D564" s="114">
        <v>0.183</v>
      </c>
    </row>
    <row r="565" spans="1:4" s="84" customFormat="1" ht="12.75">
      <c r="A565" s="152" t="s">
        <v>1816</v>
      </c>
      <c r="B565" s="85" t="s">
        <v>1814</v>
      </c>
      <c r="C565" s="114">
        <v>8.8000000000000009E-2</v>
      </c>
      <c r="D565" s="114">
        <v>9.8000000000000004E-2</v>
      </c>
    </row>
    <row r="566" spans="1:4" s="84" customFormat="1" ht="12.75">
      <c r="A566" s="152" t="s">
        <v>1815</v>
      </c>
      <c r="B566" s="85" t="s">
        <v>1814</v>
      </c>
      <c r="C566" s="114">
        <v>0.10199999999999999</v>
      </c>
      <c r="D566" s="114">
        <v>0.11199999999999999</v>
      </c>
    </row>
    <row r="567" spans="1:4" s="84" customFormat="1" ht="12.75">
      <c r="A567" s="152" t="s">
        <v>2177</v>
      </c>
      <c r="B567" s="85" t="s">
        <v>1814</v>
      </c>
      <c r="C567" s="114">
        <v>0.11599999999999999</v>
      </c>
      <c r="D567" s="114">
        <v>0.106</v>
      </c>
    </row>
    <row r="568" spans="1:4" s="84" customFormat="1" ht="12.75">
      <c r="A568" s="152" t="s">
        <v>1813</v>
      </c>
      <c r="B568" s="85" t="s">
        <v>1785</v>
      </c>
      <c r="C568" s="114">
        <v>0.10300000000000001</v>
      </c>
      <c r="D568" s="114">
        <v>0.13100000000000001</v>
      </c>
    </row>
    <row r="569" spans="1:4" s="84" customFormat="1" ht="12.75">
      <c r="A569" s="152" t="s">
        <v>908</v>
      </c>
      <c r="B569" s="85" t="s">
        <v>1785</v>
      </c>
      <c r="C569" s="114">
        <v>0.11699999999999999</v>
      </c>
      <c r="D569" s="114">
        <v>0.16600000000000001</v>
      </c>
    </row>
    <row r="570" spans="1:4" s="84" customFormat="1" ht="12.75">
      <c r="A570" s="152" t="s">
        <v>1812</v>
      </c>
      <c r="B570" s="85" t="s">
        <v>1785</v>
      </c>
      <c r="C570" s="114">
        <v>0.13100000000000001</v>
      </c>
      <c r="D570" s="114">
        <v>0.155</v>
      </c>
    </row>
    <row r="571" spans="1:4" s="84" customFormat="1" ht="12.75">
      <c r="A571" s="152" t="s">
        <v>1811</v>
      </c>
      <c r="B571" s="85" t="s">
        <v>1785</v>
      </c>
      <c r="C571" s="114">
        <v>0.13800000000000001</v>
      </c>
      <c r="D571" s="114">
        <v>0.129</v>
      </c>
    </row>
    <row r="572" spans="1:4" s="84" customFormat="1" ht="12.75">
      <c r="A572" s="152" t="s">
        <v>1810</v>
      </c>
      <c r="B572" s="85" t="s">
        <v>1785</v>
      </c>
      <c r="C572" s="114">
        <v>0.11699999999999999</v>
      </c>
      <c r="D572" s="114">
        <v>0.14699999999999999</v>
      </c>
    </row>
    <row r="573" spans="1:4" s="84" customFormat="1" ht="12.75">
      <c r="A573" s="152" t="s">
        <v>1809</v>
      </c>
      <c r="B573" s="85" t="s">
        <v>1785</v>
      </c>
      <c r="C573" s="114">
        <v>0.13500000000000001</v>
      </c>
      <c r="D573" s="114">
        <v>0.152</v>
      </c>
    </row>
    <row r="574" spans="1:4" s="84" customFormat="1" ht="12.75">
      <c r="A574" s="152" t="s">
        <v>987</v>
      </c>
      <c r="B574" s="85" t="s">
        <v>1785</v>
      </c>
      <c r="C574" s="114">
        <v>9.9000000000000005E-2</v>
      </c>
      <c r="D574" s="114">
        <v>8.3000000000000004E-2</v>
      </c>
    </row>
    <row r="575" spans="1:4" s="84" customFormat="1" ht="12.75">
      <c r="A575" s="152" t="s">
        <v>1808</v>
      </c>
      <c r="B575" s="85" t="s">
        <v>1785</v>
      </c>
      <c r="C575" s="114">
        <v>9.6000000000000002E-2</v>
      </c>
      <c r="D575" s="114">
        <v>0.17</v>
      </c>
    </row>
    <row r="576" spans="1:4" s="84" customFormat="1" ht="12.75">
      <c r="A576" s="152" t="s">
        <v>1807</v>
      </c>
      <c r="B576" s="85" t="s">
        <v>1785</v>
      </c>
      <c r="C576" s="114">
        <v>0.14599999999999999</v>
      </c>
      <c r="D576" s="114">
        <v>0.152</v>
      </c>
    </row>
    <row r="577" spans="1:4" s="84" customFormat="1" ht="12.75">
      <c r="A577" s="152" t="s">
        <v>1806</v>
      </c>
      <c r="B577" s="85" t="s">
        <v>1785</v>
      </c>
      <c r="C577" s="114">
        <v>8.8000000000000009E-2</v>
      </c>
      <c r="D577" s="114">
        <v>0.114</v>
      </c>
    </row>
    <row r="578" spans="1:4" s="84" customFormat="1" ht="12.75">
      <c r="A578" s="152" t="s">
        <v>1805</v>
      </c>
      <c r="B578" s="85" t="s">
        <v>1785</v>
      </c>
      <c r="C578" s="114">
        <v>0.13200000000000001</v>
      </c>
      <c r="D578" s="114">
        <v>0.16500000000000001</v>
      </c>
    </row>
    <row r="579" spans="1:4" s="84" customFormat="1" ht="12.75">
      <c r="A579" s="152" t="s">
        <v>819</v>
      </c>
      <c r="B579" s="85" t="s">
        <v>1785</v>
      </c>
      <c r="C579" s="114">
        <v>0.109</v>
      </c>
      <c r="D579" s="114">
        <v>0.157</v>
      </c>
    </row>
    <row r="580" spans="1:4" s="84" customFormat="1" ht="12.75">
      <c r="A580" s="152" t="s">
        <v>1804</v>
      </c>
      <c r="B580" s="85" t="s">
        <v>1785</v>
      </c>
      <c r="C580" s="114">
        <v>5.7000000000000002E-2</v>
      </c>
      <c r="D580" s="114">
        <v>0.155</v>
      </c>
    </row>
    <row r="581" spans="1:4" s="84" customFormat="1" ht="12.75">
      <c r="A581" s="152" t="s">
        <v>1803</v>
      </c>
      <c r="B581" s="85" t="s">
        <v>1785</v>
      </c>
      <c r="C581" s="114">
        <v>0.14699999999999999</v>
      </c>
      <c r="D581" s="114">
        <v>0.20399999999999999</v>
      </c>
    </row>
    <row r="582" spans="1:4" s="84" customFormat="1" ht="12.75">
      <c r="A582" s="152" t="s">
        <v>1802</v>
      </c>
      <c r="B582" s="85" t="s">
        <v>1785</v>
      </c>
      <c r="C582" s="114">
        <v>8.1000000000000003E-2</v>
      </c>
      <c r="D582" s="114">
        <v>7.8E-2</v>
      </c>
    </row>
    <row r="583" spans="1:4" s="84" customFormat="1" ht="12.75">
      <c r="A583" s="152" t="s">
        <v>1801</v>
      </c>
      <c r="B583" s="85" t="s">
        <v>1785</v>
      </c>
      <c r="C583" s="114">
        <v>0.16800000000000001</v>
      </c>
      <c r="D583" s="114">
        <v>0.159</v>
      </c>
    </row>
    <row r="584" spans="1:4" s="84" customFormat="1" ht="12.75">
      <c r="A584" s="152" t="s">
        <v>817</v>
      </c>
      <c r="B584" s="85" t="s">
        <v>1785</v>
      </c>
      <c r="C584" s="114">
        <v>0.14199999999999999</v>
      </c>
      <c r="D584" s="114">
        <v>0.14899999999999999</v>
      </c>
    </row>
    <row r="585" spans="1:4" s="84" customFormat="1" ht="12.75">
      <c r="A585" s="152" t="s">
        <v>1474</v>
      </c>
      <c r="B585" s="85" t="s">
        <v>1785</v>
      </c>
      <c r="C585" s="114">
        <v>8.4000000000000005E-2</v>
      </c>
      <c r="D585" s="114">
        <v>0.125</v>
      </c>
    </row>
    <row r="586" spans="1:4" s="84" customFormat="1" ht="12.75">
      <c r="A586" s="152" t="s">
        <v>814</v>
      </c>
      <c r="B586" s="85" t="s">
        <v>1785</v>
      </c>
      <c r="C586" s="114">
        <v>0.18</v>
      </c>
      <c r="D586" s="114">
        <v>0.161</v>
      </c>
    </row>
    <row r="587" spans="1:4" s="84" customFormat="1" ht="12.75">
      <c r="A587" s="152" t="s">
        <v>1800</v>
      </c>
      <c r="B587" s="85" t="s">
        <v>1785</v>
      </c>
      <c r="C587" s="114">
        <v>0.13900000000000001</v>
      </c>
      <c r="D587" s="114">
        <v>0.16300000000000001</v>
      </c>
    </row>
    <row r="588" spans="1:4" s="84" customFormat="1" ht="12.75">
      <c r="A588" s="152" t="s">
        <v>393</v>
      </c>
      <c r="B588" s="85" t="s">
        <v>1785</v>
      </c>
      <c r="C588" s="114">
        <v>0.13600000000000001</v>
      </c>
      <c r="D588" s="114">
        <v>0.122</v>
      </c>
    </row>
    <row r="589" spans="1:4" s="84" customFormat="1" ht="12.75">
      <c r="A589" s="152" t="s">
        <v>2176</v>
      </c>
      <c r="B589" s="85" t="s">
        <v>1785</v>
      </c>
      <c r="C589" s="114">
        <v>0.13300000000000001</v>
      </c>
      <c r="D589" s="114">
        <v>0.124</v>
      </c>
    </row>
    <row r="590" spans="1:4" s="84" customFormat="1" ht="12.75">
      <c r="A590" s="152" t="s">
        <v>1799</v>
      </c>
      <c r="B590" s="85" t="s">
        <v>1785</v>
      </c>
      <c r="C590" s="114">
        <v>0.157</v>
      </c>
      <c r="D590" s="114">
        <v>0.182</v>
      </c>
    </row>
    <row r="591" spans="1:4" s="84" customFormat="1" ht="12.75">
      <c r="A591" s="152" t="s">
        <v>1798</v>
      </c>
      <c r="B591" s="85" t="s">
        <v>1785</v>
      </c>
      <c r="C591" s="114">
        <v>0.21</v>
      </c>
      <c r="D591" s="114">
        <v>0.20800000000000002</v>
      </c>
    </row>
    <row r="592" spans="1:4" s="84" customFormat="1" ht="12.75">
      <c r="A592" s="152" t="s">
        <v>1797</v>
      </c>
      <c r="B592" s="85" t="s">
        <v>1785</v>
      </c>
      <c r="C592" s="114">
        <v>0.17</v>
      </c>
      <c r="D592" s="114">
        <v>0.17499999999999999</v>
      </c>
    </row>
    <row r="593" spans="1:4" s="84" customFormat="1" ht="12.75">
      <c r="A593" s="152" t="s">
        <v>592</v>
      </c>
      <c r="B593" s="85" t="s">
        <v>1785</v>
      </c>
      <c r="C593" s="114">
        <v>0.16500000000000001</v>
      </c>
      <c r="D593" s="114">
        <v>0.13100000000000001</v>
      </c>
    </row>
    <row r="594" spans="1:4" s="84" customFormat="1" ht="12.75">
      <c r="A594" s="152" t="s">
        <v>1796</v>
      </c>
      <c r="B594" s="85" t="s">
        <v>1785</v>
      </c>
      <c r="C594" s="114">
        <v>0.14899999999999999</v>
      </c>
      <c r="D594" s="114">
        <v>0.183</v>
      </c>
    </row>
    <row r="595" spans="1:4" s="84" customFormat="1" ht="12.75">
      <c r="A595" s="152" t="s">
        <v>1795</v>
      </c>
      <c r="B595" s="85" t="s">
        <v>1785</v>
      </c>
      <c r="C595" s="114">
        <v>0.12</v>
      </c>
      <c r="D595" s="114">
        <v>0.13400000000000001</v>
      </c>
    </row>
    <row r="596" spans="1:4" s="84" customFormat="1" ht="12.75">
      <c r="A596" s="152" t="s">
        <v>1794</v>
      </c>
      <c r="B596" s="85" t="s">
        <v>1785</v>
      </c>
      <c r="C596" s="114">
        <v>0.13200000000000001</v>
      </c>
      <c r="D596" s="114">
        <v>0.20399999999999999</v>
      </c>
    </row>
    <row r="597" spans="1:4" s="84" customFormat="1" ht="12.75">
      <c r="A597" s="152" t="s">
        <v>1793</v>
      </c>
      <c r="B597" s="85" t="s">
        <v>1785</v>
      </c>
      <c r="C597" s="114">
        <v>0.193</v>
      </c>
      <c r="D597" s="114">
        <v>0.23300000000000001</v>
      </c>
    </row>
    <row r="598" spans="1:4" s="84" customFormat="1" ht="12.75">
      <c r="A598" s="152" t="s">
        <v>742</v>
      </c>
      <c r="B598" s="85" t="s">
        <v>1785</v>
      </c>
      <c r="C598" s="114">
        <v>0.11599999999999999</v>
      </c>
      <c r="D598" s="114">
        <v>0.17899999999999999</v>
      </c>
    </row>
    <row r="599" spans="1:4" s="84" customFormat="1" ht="12.75">
      <c r="A599" s="152" t="s">
        <v>741</v>
      </c>
      <c r="B599" s="85" t="s">
        <v>1785</v>
      </c>
      <c r="C599" s="114">
        <v>0.16899999999999998</v>
      </c>
      <c r="D599" s="114">
        <v>0.16600000000000001</v>
      </c>
    </row>
    <row r="600" spans="1:4" s="84" customFormat="1" ht="12.75">
      <c r="A600" s="152" t="s">
        <v>370</v>
      </c>
      <c r="B600" s="85" t="s">
        <v>1785</v>
      </c>
      <c r="C600" s="114">
        <v>0.16200000000000001</v>
      </c>
      <c r="D600" s="114">
        <v>0.35799999999999998</v>
      </c>
    </row>
    <row r="601" spans="1:4" s="84" customFormat="1" ht="12.75">
      <c r="A601" s="152" t="s">
        <v>1792</v>
      </c>
      <c r="B601" s="85" t="s">
        <v>1785</v>
      </c>
      <c r="C601" s="114">
        <v>0.16200000000000001</v>
      </c>
      <c r="D601" s="114">
        <v>0.13600000000000001</v>
      </c>
    </row>
    <row r="602" spans="1:4" s="84" customFormat="1" ht="12.75">
      <c r="A602" s="152" t="s">
        <v>1791</v>
      </c>
      <c r="B602" s="85" t="s">
        <v>1785</v>
      </c>
      <c r="C602" s="114">
        <v>0.121</v>
      </c>
      <c r="D602" s="114">
        <v>0.111</v>
      </c>
    </row>
    <row r="603" spans="1:4" s="84" customFormat="1" ht="12.75">
      <c r="A603" s="152" t="s">
        <v>1158</v>
      </c>
      <c r="B603" s="85" t="s">
        <v>1785</v>
      </c>
      <c r="C603" s="114">
        <v>0.17800000000000002</v>
      </c>
      <c r="D603" s="114">
        <v>0.161</v>
      </c>
    </row>
    <row r="604" spans="1:4" s="84" customFormat="1" ht="12.75">
      <c r="A604" s="152" t="s">
        <v>1790</v>
      </c>
      <c r="B604" s="85" t="s">
        <v>1785</v>
      </c>
      <c r="C604" s="114">
        <v>0.25900000000000001</v>
      </c>
      <c r="D604" s="114">
        <v>0.24199999999999999</v>
      </c>
    </row>
    <row r="605" spans="1:4" s="84" customFormat="1" ht="12.75">
      <c r="A605" s="152" t="s">
        <v>1789</v>
      </c>
      <c r="B605" s="85" t="s">
        <v>1785</v>
      </c>
      <c r="C605" s="114">
        <v>0.17800000000000002</v>
      </c>
      <c r="D605" s="114">
        <v>0.2</v>
      </c>
    </row>
    <row r="606" spans="1:4" s="84" customFormat="1" ht="12.75">
      <c r="A606" s="152" t="s">
        <v>1788</v>
      </c>
      <c r="B606" s="85" t="s">
        <v>1785</v>
      </c>
      <c r="C606" s="114">
        <v>0.1</v>
      </c>
      <c r="D606" s="114">
        <v>0.13900000000000001</v>
      </c>
    </row>
    <row r="607" spans="1:4" s="84" customFormat="1" ht="12.75">
      <c r="A607" s="152" t="s">
        <v>1787</v>
      </c>
      <c r="B607" s="85" t="s">
        <v>1785</v>
      </c>
      <c r="C607" s="114">
        <v>8.900000000000001E-2</v>
      </c>
      <c r="D607" s="114">
        <v>0.17399999999999999</v>
      </c>
    </row>
    <row r="608" spans="1:4" s="84" customFormat="1" ht="12.75">
      <c r="A608" s="152" t="s">
        <v>1298</v>
      </c>
      <c r="B608" s="85" t="s">
        <v>1785</v>
      </c>
      <c r="C608" s="114">
        <v>0.188</v>
      </c>
      <c r="D608" s="114">
        <v>0.11699999999999999</v>
      </c>
    </row>
    <row r="609" spans="1:4" s="84" customFormat="1" ht="12.75">
      <c r="A609" s="152" t="s">
        <v>1786</v>
      </c>
      <c r="B609" s="85" t="s">
        <v>1785</v>
      </c>
      <c r="C609" s="114">
        <v>0.15</v>
      </c>
      <c r="D609" s="114">
        <v>0.15</v>
      </c>
    </row>
    <row r="610" spans="1:4" s="84" customFormat="1" ht="12.75">
      <c r="A610" s="152" t="s">
        <v>1236</v>
      </c>
      <c r="B610" s="85" t="s">
        <v>1785</v>
      </c>
      <c r="C610" s="114">
        <v>9.3000000000000013E-2</v>
      </c>
      <c r="D610" s="114">
        <v>9.5000000000000001E-2</v>
      </c>
    </row>
    <row r="611" spans="1:4" s="84" customFormat="1" ht="12.75">
      <c r="A611" s="152" t="s">
        <v>334</v>
      </c>
      <c r="B611" s="85" t="s">
        <v>1785</v>
      </c>
      <c r="C611" s="114">
        <v>0.24100000000000002</v>
      </c>
      <c r="D611" s="114">
        <v>0.15</v>
      </c>
    </row>
    <row r="612" spans="1:4" s="84" customFormat="1" ht="12.75">
      <c r="A612" s="152" t="s">
        <v>908</v>
      </c>
      <c r="B612" s="85" t="s">
        <v>1762</v>
      </c>
      <c r="C612" s="114">
        <v>0.127</v>
      </c>
      <c r="D612" s="114">
        <v>0.14400000000000002</v>
      </c>
    </row>
    <row r="613" spans="1:4" s="84" customFormat="1" ht="12.75">
      <c r="A613" s="152" t="s">
        <v>1136</v>
      </c>
      <c r="B613" s="85" t="s">
        <v>1762</v>
      </c>
      <c r="C613" s="114">
        <v>0.38799999999999996</v>
      </c>
      <c r="D613" s="114">
        <v>0.316</v>
      </c>
    </row>
    <row r="614" spans="1:4" s="84" customFormat="1" ht="12.75">
      <c r="A614" s="152" t="s">
        <v>1784</v>
      </c>
      <c r="B614" s="85" t="s">
        <v>1762</v>
      </c>
      <c r="C614" s="114">
        <v>0.16399999999999998</v>
      </c>
      <c r="D614" s="114">
        <v>0.14599999999999999</v>
      </c>
    </row>
    <row r="615" spans="1:4" s="84" customFormat="1" ht="12.75">
      <c r="A615" s="152" t="s">
        <v>1287</v>
      </c>
      <c r="B615" s="85" t="s">
        <v>1762</v>
      </c>
      <c r="C615" s="114">
        <v>6.3E-2</v>
      </c>
      <c r="D615" s="114">
        <v>0.113</v>
      </c>
    </row>
    <row r="616" spans="1:4" s="84" customFormat="1" ht="12.75">
      <c r="A616" s="152" t="s">
        <v>687</v>
      </c>
      <c r="B616" s="85" t="s">
        <v>1762</v>
      </c>
      <c r="C616" s="114">
        <v>0.221</v>
      </c>
      <c r="D616" s="114">
        <v>0.12300000000000001</v>
      </c>
    </row>
    <row r="617" spans="1:4" s="84" customFormat="1" ht="12.75">
      <c r="A617" s="152" t="s">
        <v>1783</v>
      </c>
      <c r="B617" s="85" t="s">
        <v>1762</v>
      </c>
      <c r="C617" s="114">
        <v>8.8000000000000009E-2</v>
      </c>
      <c r="D617" s="114">
        <v>0.11599999999999999</v>
      </c>
    </row>
    <row r="618" spans="1:4" s="84" customFormat="1" ht="12.75">
      <c r="A618" s="152" t="s">
        <v>683</v>
      </c>
      <c r="B618" s="85" t="s">
        <v>1762</v>
      </c>
      <c r="C618" s="114">
        <v>0.20100000000000001</v>
      </c>
      <c r="D618" s="114">
        <v>0.11900000000000001</v>
      </c>
    </row>
    <row r="619" spans="1:4" s="84" customFormat="1" ht="12.75">
      <c r="A619" s="152" t="s">
        <v>408</v>
      </c>
      <c r="B619" s="85" t="s">
        <v>1762</v>
      </c>
      <c r="C619" s="114">
        <v>9.1999999999999998E-2</v>
      </c>
      <c r="D619" s="114">
        <v>0.13699999999999998</v>
      </c>
    </row>
    <row r="620" spans="1:4" s="84" customFormat="1" ht="12.75">
      <c r="A620" s="152" t="s">
        <v>678</v>
      </c>
      <c r="B620" s="85" t="s">
        <v>1762</v>
      </c>
      <c r="C620" s="114">
        <v>0.14899999999999999</v>
      </c>
      <c r="D620" s="114">
        <v>0.14800000000000002</v>
      </c>
    </row>
    <row r="621" spans="1:4" s="84" customFormat="1" ht="12.75">
      <c r="A621" s="152" t="s">
        <v>1026</v>
      </c>
      <c r="B621" s="85" t="s">
        <v>1762</v>
      </c>
      <c r="C621" s="114">
        <v>0.11800000000000001</v>
      </c>
      <c r="D621" s="114">
        <v>0.223</v>
      </c>
    </row>
    <row r="622" spans="1:4" s="84" customFormat="1" ht="12.75">
      <c r="A622" s="152" t="s">
        <v>1372</v>
      </c>
      <c r="B622" s="85" t="s">
        <v>1762</v>
      </c>
      <c r="C622" s="114">
        <v>0.156</v>
      </c>
      <c r="D622" s="114">
        <v>0.14899999999999999</v>
      </c>
    </row>
    <row r="623" spans="1:4" s="84" customFormat="1" ht="12.75">
      <c r="A623" s="152" t="s">
        <v>817</v>
      </c>
      <c r="B623" s="85" t="s">
        <v>1762</v>
      </c>
      <c r="C623" s="114">
        <v>0.14400000000000002</v>
      </c>
      <c r="D623" s="114">
        <v>0.12300000000000001</v>
      </c>
    </row>
    <row r="624" spans="1:4" s="84" customFormat="1" ht="12.75">
      <c r="A624" s="152" t="s">
        <v>673</v>
      </c>
      <c r="B624" s="85" t="s">
        <v>1762</v>
      </c>
      <c r="C624" s="114">
        <v>0.154</v>
      </c>
      <c r="D624" s="114">
        <v>0.156</v>
      </c>
    </row>
    <row r="625" spans="1:4" s="84" customFormat="1" ht="12.75">
      <c r="A625" s="152" t="s">
        <v>897</v>
      </c>
      <c r="B625" s="85" t="s">
        <v>1762</v>
      </c>
      <c r="C625" s="114">
        <v>0.11900000000000001</v>
      </c>
      <c r="D625" s="114">
        <v>8.900000000000001E-2</v>
      </c>
    </row>
    <row r="626" spans="1:4" s="84" customFormat="1" ht="12.75">
      <c r="A626" s="152" t="s">
        <v>1782</v>
      </c>
      <c r="B626" s="85" t="s">
        <v>1762</v>
      </c>
      <c r="C626" s="114">
        <v>0.158</v>
      </c>
      <c r="D626" s="114">
        <v>0.22</v>
      </c>
    </row>
    <row r="627" spans="1:4" s="84" customFormat="1" ht="12.75">
      <c r="A627" s="152" t="s">
        <v>1473</v>
      </c>
      <c r="B627" s="85" t="s">
        <v>1762</v>
      </c>
      <c r="C627" s="114">
        <v>0.105</v>
      </c>
      <c r="D627" s="114">
        <v>0.16899999999999998</v>
      </c>
    </row>
    <row r="628" spans="1:4" s="84" customFormat="1" ht="12.75">
      <c r="A628" s="152" t="s">
        <v>895</v>
      </c>
      <c r="B628" s="85" t="s">
        <v>1762</v>
      </c>
      <c r="C628" s="114">
        <v>0.127</v>
      </c>
      <c r="D628" s="114">
        <v>0.14400000000000002</v>
      </c>
    </row>
    <row r="629" spans="1:4" s="84" customFormat="1" ht="12.75">
      <c r="A629" s="152" t="s">
        <v>401</v>
      </c>
      <c r="B629" s="85" t="s">
        <v>1762</v>
      </c>
      <c r="C629" s="114">
        <v>0.151</v>
      </c>
      <c r="D629" s="114">
        <v>0.13900000000000001</v>
      </c>
    </row>
    <row r="630" spans="1:4" s="84" customFormat="1" ht="12.75">
      <c r="A630" s="152" t="s">
        <v>758</v>
      </c>
      <c r="B630" s="85" t="s">
        <v>1762</v>
      </c>
      <c r="C630" s="114">
        <v>0.09</v>
      </c>
      <c r="D630" s="114">
        <v>0.19</v>
      </c>
    </row>
    <row r="631" spans="1:4" s="84" customFormat="1" ht="12.75">
      <c r="A631" s="152" t="s">
        <v>650</v>
      </c>
      <c r="B631" s="85" t="s">
        <v>1762</v>
      </c>
      <c r="C631" s="114">
        <v>9.6000000000000002E-2</v>
      </c>
      <c r="D631" s="114">
        <v>0.14000000000000001</v>
      </c>
    </row>
    <row r="632" spans="1:4" s="84" customFormat="1" ht="12.75">
      <c r="A632" s="152" t="s">
        <v>809</v>
      </c>
      <c r="B632" s="85" t="s">
        <v>1762</v>
      </c>
      <c r="C632" s="114">
        <v>0.11699999999999999</v>
      </c>
      <c r="D632" s="114">
        <v>0.10300000000000001</v>
      </c>
    </row>
    <row r="633" spans="1:4" s="84" customFormat="1" ht="12.75">
      <c r="A633" s="152" t="s">
        <v>1781</v>
      </c>
      <c r="B633" s="85" t="s">
        <v>1762</v>
      </c>
      <c r="C633" s="114">
        <v>0.03</v>
      </c>
      <c r="D633" s="114">
        <v>6.9000000000000006E-2</v>
      </c>
    </row>
    <row r="634" spans="1:4" s="84" customFormat="1" ht="12.75">
      <c r="A634" s="152" t="s">
        <v>1780</v>
      </c>
      <c r="B634" s="85" t="s">
        <v>1762</v>
      </c>
      <c r="C634" s="114">
        <v>0.13699999999999998</v>
      </c>
      <c r="D634" s="114">
        <v>0.184</v>
      </c>
    </row>
    <row r="635" spans="1:4" s="84" customFormat="1" ht="12.75">
      <c r="A635" s="152" t="s">
        <v>643</v>
      </c>
      <c r="B635" s="85" t="s">
        <v>1762</v>
      </c>
      <c r="C635" s="114">
        <v>0.191</v>
      </c>
      <c r="D635" s="114">
        <v>0.114</v>
      </c>
    </row>
    <row r="636" spans="1:4" s="84" customFormat="1" ht="12.75">
      <c r="A636" s="152" t="s">
        <v>1779</v>
      </c>
      <c r="B636" s="85" t="s">
        <v>1762</v>
      </c>
      <c r="C636" s="114">
        <v>0.14699999999999999</v>
      </c>
      <c r="D636" s="114">
        <v>9.0999999999999998E-2</v>
      </c>
    </row>
    <row r="637" spans="1:4" s="84" customFormat="1" ht="12.75">
      <c r="A637" s="152" t="s">
        <v>637</v>
      </c>
      <c r="B637" s="85" t="s">
        <v>1762</v>
      </c>
      <c r="C637" s="114">
        <v>0.187</v>
      </c>
      <c r="D637" s="114">
        <v>0.17</v>
      </c>
    </row>
    <row r="638" spans="1:4" s="84" customFormat="1" ht="12.75">
      <c r="A638" s="152" t="s">
        <v>1695</v>
      </c>
      <c r="B638" s="85" t="s">
        <v>1762</v>
      </c>
      <c r="C638" s="114">
        <v>0.1</v>
      </c>
      <c r="D638" s="114">
        <v>0.105</v>
      </c>
    </row>
    <row r="639" spans="1:4" s="84" customFormat="1" ht="12.75">
      <c r="A639" s="152" t="s">
        <v>393</v>
      </c>
      <c r="B639" s="85" t="s">
        <v>1762</v>
      </c>
      <c r="C639" s="114">
        <v>0.22</v>
      </c>
      <c r="D639" s="114">
        <v>0.191</v>
      </c>
    </row>
    <row r="640" spans="1:4" s="84" customFormat="1" ht="12.75">
      <c r="A640" s="152" t="s">
        <v>889</v>
      </c>
      <c r="B640" s="85" t="s">
        <v>1762</v>
      </c>
      <c r="C640" s="114">
        <v>0.13600000000000001</v>
      </c>
      <c r="D640" s="114">
        <v>0.13300000000000001</v>
      </c>
    </row>
    <row r="641" spans="1:4" s="84" customFormat="1" ht="12.75">
      <c r="A641" s="152" t="s">
        <v>1320</v>
      </c>
      <c r="B641" s="85" t="s">
        <v>1762</v>
      </c>
      <c r="C641" s="114">
        <v>0.20800000000000002</v>
      </c>
      <c r="D641" s="114">
        <v>0.17199999999999999</v>
      </c>
    </row>
    <row r="642" spans="1:4" s="84" customFormat="1" ht="12.75">
      <c r="A642" s="152" t="s">
        <v>387</v>
      </c>
      <c r="B642" s="85" t="s">
        <v>1762</v>
      </c>
      <c r="C642" s="114">
        <v>0.17600000000000002</v>
      </c>
      <c r="D642" s="114">
        <v>0.13200000000000001</v>
      </c>
    </row>
    <row r="643" spans="1:4" s="84" customFormat="1" ht="12.75">
      <c r="A643" s="152" t="s">
        <v>1363</v>
      </c>
      <c r="B643" s="85" t="s">
        <v>1762</v>
      </c>
      <c r="C643" s="114">
        <v>6.2E-2</v>
      </c>
      <c r="D643" s="114">
        <v>0.09</v>
      </c>
    </row>
    <row r="644" spans="1:4" s="84" customFormat="1" ht="12.75">
      <c r="A644" s="152" t="s">
        <v>618</v>
      </c>
      <c r="B644" s="85" t="s">
        <v>1762</v>
      </c>
      <c r="C644" s="114">
        <v>0.27399999999999997</v>
      </c>
      <c r="D644" s="114">
        <v>0.17100000000000001</v>
      </c>
    </row>
    <row r="645" spans="1:4" s="84" customFormat="1" ht="12.75">
      <c r="A645" s="152" t="s">
        <v>750</v>
      </c>
      <c r="B645" s="85" t="s">
        <v>1762</v>
      </c>
      <c r="C645" s="114">
        <v>0.154</v>
      </c>
      <c r="D645" s="114">
        <v>0.13600000000000001</v>
      </c>
    </row>
    <row r="646" spans="1:4" s="84" customFormat="1" ht="12.75">
      <c r="A646" s="152" t="s">
        <v>615</v>
      </c>
      <c r="B646" s="85" t="s">
        <v>1762</v>
      </c>
      <c r="C646" s="114">
        <v>0.3</v>
      </c>
      <c r="D646" s="114">
        <v>0.23600000000000002</v>
      </c>
    </row>
    <row r="647" spans="1:4" s="84" customFormat="1" ht="12.75">
      <c r="A647" s="152" t="s">
        <v>608</v>
      </c>
      <c r="B647" s="85" t="s">
        <v>1762</v>
      </c>
      <c r="C647" s="114">
        <v>0.14199999999999999</v>
      </c>
      <c r="D647" s="114">
        <v>0.113</v>
      </c>
    </row>
    <row r="648" spans="1:4" s="84" customFormat="1" ht="12.75">
      <c r="A648" s="152" t="s">
        <v>382</v>
      </c>
      <c r="B648" s="85" t="s">
        <v>1762</v>
      </c>
      <c r="C648" s="114">
        <v>9.0999999999999998E-2</v>
      </c>
      <c r="D648" s="114">
        <v>0.105</v>
      </c>
    </row>
    <row r="649" spans="1:4" s="84" customFormat="1" ht="12.75">
      <c r="A649" s="152" t="s">
        <v>1778</v>
      </c>
      <c r="B649" s="85" t="s">
        <v>1762</v>
      </c>
      <c r="C649" s="114">
        <v>0.113</v>
      </c>
      <c r="D649" s="114">
        <v>0.13699999999999998</v>
      </c>
    </row>
    <row r="650" spans="1:4" s="84" customFormat="1" ht="12.75">
      <c r="A650" s="152" t="s">
        <v>595</v>
      </c>
      <c r="B650" s="85" t="s">
        <v>1762</v>
      </c>
      <c r="C650" s="114">
        <v>0.221</v>
      </c>
      <c r="D650" s="114">
        <v>0.30399999999999999</v>
      </c>
    </row>
    <row r="651" spans="1:4" s="84" customFormat="1" ht="12.75">
      <c r="A651" s="152" t="s">
        <v>594</v>
      </c>
      <c r="B651" s="85" t="s">
        <v>1762</v>
      </c>
      <c r="C651" s="114">
        <v>0.17800000000000002</v>
      </c>
      <c r="D651" s="114">
        <v>6.6000000000000003E-2</v>
      </c>
    </row>
    <row r="652" spans="1:4" s="84" customFormat="1" ht="12.75">
      <c r="A652" s="152" t="s">
        <v>592</v>
      </c>
      <c r="B652" s="85" t="s">
        <v>1762</v>
      </c>
      <c r="C652" s="114">
        <v>0.20300000000000001</v>
      </c>
      <c r="D652" s="114">
        <v>0.16500000000000001</v>
      </c>
    </row>
    <row r="653" spans="1:4" s="84" customFormat="1" ht="12.75">
      <c r="A653" s="152" t="s">
        <v>1777</v>
      </c>
      <c r="B653" s="85" t="s">
        <v>1762</v>
      </c>
      <c r="C653" s="114">
        <v>0.14599999999999999</v>
      </c>
      <c r="D653" s="114">
        <v>7.5999999999999998E-2</v>
      </c>
    </row>
    <row r="654" spans="1:4" s="84" customFormat="1" ht="12.75">
      <c r="A654" s="152" t="s">
        <v>1776</v>
      </c>
      <c r="B654" s="85" t="s">
        <v>1762</v>
      </c>
      <c r="C654" s="114">
        <v>0.11199999999999999</v>
      </c>
      <c r="D654" s="114">
        <v>9.5000000000000001E-2</v>
      </c>
    </row>
    <row r="655" spans="1:4" s="84" customFormat="1" ht="12.75">
      <c r="A655" s="152" t="s">
        <v>589</v>
      </c>
      <c r="B655" s="85" t="s">
        <v>1762</v>
      </c>
      <c r="C655" s="114">
        <v>0.191</v>
      </c>
      <c r="D655" s="114">
        <v>0.14099999999999999</v>
      </c>
    </row>
    <row r="656" spans="1:4" s="84" customFormat="1" ht="12.75">
      <c r="A656" s="152" t="s">
        <v>453</v>
      </c>
      <c r="B656" s="85" t="s">
        <v>1762</v>
      </c>
      <c r="C656" s="114">
        <v>5.0999999999999997E-2</v>
      </c>
      <c r="D656" s="114">
        <v>0.111</v>
      </c>
    </row>
    <row r="657" spans="1:4" s="84" customFormat="1" ht="12.75">
      <c r="A657" s="152" t="s">
        <v>1775</v>
      </c>
      <c r="B657" s="85" t="s">
        <v>1762</v>
      </c>
      <c r="C657" s="114">
        <v>0.11</v>
      </c>
      <c r="D657" s="114">
        <v>0.16399999999999998</v>
      </c>
    </row>
    <row r="658" spans="1:4" s="84" customFormat="1" ht="12.75">
      <c r="A658" s="152" t="s">
        <v>585</v>
      </c>
      <c r="B658" s="85" t="s">
        <v>1762</v>
      </c>
      <c r="C658" s="114">
        <v>3.7000000000000005E-2</v>
      </c>
      <c r="D658" s="114">
        <v>4.8000000000000001E-2</v>
      </c>
    </row>
    <row r="659" spans="1:4" s="84" customFormat="1" ht="12.75">
      <c r="A659" s="152" t="s">
        <v>577</v>
      </c>
      <c r="B659" s="85" t="s">
        <v>1762</v>
      </c>
      <c r="C659" s="114">
        <v>0.10199999999999999</v>
      </c>
      <c r="D659" s="114">
        <v>0.16699999999999998</v>
      </c>
    </row>
    <row r="660" spans="1:4" s="84" customFormat="1" ht="12.75">
      <c r="A660" s="152" t="s">
        <v>745</v>
      </c>
      <c r="B660" s="85" t="s">
        <v>1762</v>
      </c>
      <c r="C660" s="114">
        <v>5.5999999999999994E-2</v>
      </c>
      <c r="D660" s="114">
        <v>0.09</v>
      </c>
    </row>
    <row r="661" spans="1:4" s="84" customFormat="1" ht="12.75">
      <c r="A661" s="152" t="s">
        <v>573</v>
      </c>
      <c r="B661" s="85" t="s">
        <v>1762</v>
      </c>
      <c r="C661" s="114">
        <v>8.4000000000000005E-2</v>
      </c>
      <c r="D661" s="114">
        <v>0.122</v>
      </c>
    </row>
    <row r="662" spans="1:4" s="84" customFormat="1" ht="12.75">
      <c r="A662" s="152" t="s">
        <v>743</v>
      </c>
      <c r="B662" s="85" t="s">
        <v>1762</v>
      </c>
      <c r="C662" s="114">
        <v>0.192</v>
      </c>
      <c r="D662" s="114">
        <v>0.13300000000000001</v>
      </c>
    </row>
    <row r="663" spans="1:4" s="84" customFormat="1" ht="12.75">
      <c r="A663" s="152" t="s">
        <v>374</v>
      </c>
      <c r="B663" s="85" t="s">
        <v>1762</v>
      </c>
      <c r="C663" s="114">
        <v>9.3000000000000013E-2</v>
      </c>
      <c r="D663" s="114">
        <v>0.107</v>
      </c>
    </row>
    <row r="664" spans="1:4" s="84" customFormat="1" ht="12.75">
      <c r="A664" s="152" t="s">
        <v>1162</v>
      </c>
      <c r="B664" s="85" t="s">
        <v>1762</v>
      </c>
      <c r="C664" s="114">
        <v>8.6999999999999994E-2</v>
      </c>
      <c r="D664" s="114">
        <v>0.10300000000000001</v>
      </c>
    </row>
    <row r="665" spans="1:4" s="84" customFormat="1" ht="12.75">
      <c r="A665" s="152" t="s">
        <v>965</v>
      </c>
      <c r="B665" s="85" t="s">
        <v>1762</v>
      </c>
      <c r="C665" s="114">
        <v>9.9000000000000005E-2</v>
      </c>
      <c r="D665" s="114">
        <v>0.13800000000000001</v>
      </c>
    </row>
    <row r="666" spans="1:4" s="84" customFormat="1" ht="12.75">
      <c r="A666" s="152" t="s">
        <v>1774</v>
      </c>
      <c r="B666" s="85" t="s">
        <v>1762</v>
      </c>
      <c r="C666" s="114">
        <v>0.14300000000000002</v>
      </c>
      <c r="D666" s="114">
        <v>0.23100000000000001</v>
      </c>
    </row>
    <row r="667" spans="1:4" s="84" customFormat="1" ht="12.75">
      <c r="A667" s="152" t="s">
        <v>1055</v>
      </c>
      <c r="B667" s="85" t="s">
        <v>1762</v>
      </c>
      <c r="C667" s="114">
        <v>5.4000000000000006E-2</v>
      </c>
      <c r="D667" s="114">
        <v>7.6999999999999999E-2</v>
      </c>
    </row>
    <row r="668" spans="1:4" s="84" customFormat="1" ht="12.75">
      <c r="A668" s="152" t="s">
        <v>1053</v>
      </c>
      <c r="B668" s="85" t="s">
        <v>1762</v>
      </c>
      <c r="C668" s="114">
        <v>9.8000000000000004E-2</v>
      </c>
      <c r="D668" s="114">
        <v>0.14199999999999999</v>
      </c>
    </row>
    <row r="669" spans="1:4" s="84" customFormat="1" ht="12.75">
      <c r="A669" s="152" t="s">
        <v>737</v>
      </c>
      <c r="B669" s="85" t="s">
        <v>1762</v>
      </c>
      <c r="C669" s="114">
        <v>9.1999999999999998E-2</v>
      </c>
      <c r="D669" s="114">
        <v>0.17600000000000002</v>
      </c>
    </row>
    <row r="670" spans="1:4" s="84" customFormat="1" ht="12.75">
      <c r="A670" s="152" t="s">
        <v>1773</v>
      </c>
      <c r="B670" s="85" t="s">
        <v>1762</v>
      </c>
      <c r="C670" s="114">
        <v>0.13100000000000001</v>
      </c>
      <c r="D670" s="114">
        <v>0.124</v>
      </c>
    </row>
    <row r="671" spans="1:4" s="84" customFormat="1" ht="12.75">
      <c r="A671" s="152" t="s">
        <v>370</v>
      </c>
      <c r="B671" s="85" t="s">
        <v>1762</v>
      </c>
      <c r="C671" s="114">
        <v>8.8000000000000009E-2</v>
      </c>
      <c r="D671" s="114">
        <v>0.14000000000000001</v>
      </c>
    </row>
    <row r="672" spans="1:4" s="84" customFormat="1" ht="12.75">
      <c r="A672" s="152" t="s">
        <v>559</v>
      </c>
      <c r="B672" s="85" t="s">
        <v>1762</v>
      </c>
      <c r="C672" s="114">
        <v>0.17199999999999999</v>
      </c>
      <c r="D672" s="114">
        <v>0.18100000000000002</v>
      </c>
    </row>
    <row r="673" spans="1:4" s="84" customFormat="1" ht="12.75">
      <c r="A673" s="152" t="s">
        <v>736</v>
      </c>
      <c r="B673" s="85" t="s">
        <v>1762</v>
      </c>
      <c r="C673" s="114">
        <v>0.109</v>
      </c>
      <c r="D673" s="114">
        <v>0.11</v>
      </c>
    </row>
    <row r="674" spans="1:4" s="84" customFormat="1" ht="12.75">
      <c r="A674" s="152" t="s">
        <v>557</v>
      </c>
      <c r="B674" s="85" t="s">
        <v>1762</v>
      </c>
      <c r="C674" s="114">
        <v>0.122</v>
      </c>
      <c r="D674" s="114">
        <v>0.16300000000000001</v>
      </c>
    </row>
    <row r="675" spans="1:4" s="84" customFormat="1" ht="12.75">
      <c r="A675" s="152" t="s">
        <v>1772</v>
      </c>
      <c r="B675" s="85" t="s">
        <v>1762</v>
      </c>
      <c r="C675" s="114">
        <v>0.22500000000000001</v>
      </c>
      <c r="D675" s="114">
        <v>0.16300000000000001</v>
      </c>
    </row>
    <row r="676" spans="1:4" s="84" customFormat="1" ht="12.75">
      <c r="A676" s="152" t="s">
        <v>553</v>
      </c>
      <c r="B676" s="85" t="s">
        <v>1762</v>
      </c>
      <c r="C676" s="114">
        <v>0.16399999999999998</v>
      </c>
      <c r="D676" s="114">
        <v>9.8000000000000004E-2</v>
      </c>
    </row>
    <row r="677" spans="1:4" s="84" customFormat="1" ht="12.75">
      <c r="A677" s="152" t="s">
        <v>879</v>
      </c>
      <c r="B677" s="85" t="s">
        <v>1762</v>
      </c>
      <c r="C677" s="114">
        <v>0.122</v>
      </c>
      <c r="D677" s="114">
        <v>0.10099999999999999</v>
      </c>
    </row>
    <row r="678" spans="1:4" s="84" customFormat="1" ht="12.75">
      <c r="A678" s="152" t="s">
        <v>733</v>
      </c>
      <c r="B678" s="85" t="s">
        <v>1762</v>
      </c>
      <c r="C678" s="114">
        <v>8.199999999999999E-2</v>
      </c>
      <c r="D678" s="114">
        <v>5.4000000000000006E-2</v>
      </c>
    </row>
    <row r="679" spans="1:4" s="84" customFormat="1" ht="12.75">
      <c r="A679" s="152" t="s">
        <v>366</v>
      </c>
      <c r="B679" s="85" t="s">
        <v>1762</v>
      </c>
      <c r="C679" s="114">
        <v>0.17199999999999999</v>
      </c>
      <c r="D679" s="114">
        <v>0.14099999999999999</v>
      </c>
    </row>
    <row r="680" spans="1:4" s="84" customFormat="1" ht="12.75">
      <c r="A680" s="152" t="s">
        <v>451</v>
      </c>
      <c r="B680" s="85" t="s">
        <v>1762</v>
      </c>
      <c r="C680" s="114">
        <v>0.13200000000000001</v>
      </c>
      <c r="D680" s="114">
        <v>0.14400000000000002</v>
      </c>
    </row>
    <row r="681" spans="1:4" s="84" customFormat="1" ht="12.75">
      <c r="A681" s="152" t="s">
        <v>1771</v>
      </c>
      <c r="B681" s="85" t="s">
        <v>1762</v>
      </c>
      <c r="C681" s="114">
        <v>0.12300000000000001</v>
      </c>
      <c r="D681" s="114">
        <v>0.128</v>
      </c>
    </row>
    <row r="682" spans="1:4" s="84" customFormat="1" ht="12.75">
      <c r="A682" s="152" t="s">
        <v>1770</v>
      </c>
      <c r="B682" s="85" t="s">
        <v>1762</v>
      </c>
      <c r="C682" s="114">
        <v>9.1999999999999998E-2</v>
      </c>
      <c r="D682" s="114">
        <v>0.113</v>
      </c>
    </row>
    <row r="683" spans="1:4" s="84" customFormat="1" ht="12.75">
      <c r="A683" s="152" t="s">
        <v>1769</v>
      </c>
      <c r="B683" s="85" t="s">
        <v>1762</v>
      </c>
      <c r="C683" s="114">
        <v>9.6000000000000002E-2</v>
      </c>
      <c r="D683" s="114">
        <v>0.17199999999999999</v>
      </c>
    </row>
    <row r="684" spans="1:4" s="84" customFormat="1" ht="12.75">
      <c r="A684" s="152" t="s">
        <v>730</v>
      </c>
      <c r="B684" s="85" t="s">
        <v>1762</v>
      </c>
      <c r="C684" s="114">
        <v>0.158</v>
      </c>
      <c r="D684" s="114">
        <v>0.184</v>
      </c>
    </row>
    <row r="685" spans="1:4" s="84" customFormat="1" ht="12.75">
      <c r="A685" s="152" t="s">
        <v>1768</v>
      </c>
      <c r="B685" s="85" t="s">
        <v>1762</v>
      </c>
      <c r="C685" s="114">
        <v>8.1000000000000003E-2</v>
      </c>
      <c r="D685" s="114">
        <v>6.2E-2</v>
      </c>
    </row>
    <row r="686" spans="1:4" s="84" customFormat="1" ht="12.75">
      <c r="A686" s="152" t="s">
        <v>875</v>
      </c>
      <c r="B686" s="85" t="s">
        <v>1762</v>
      </c>
      <c r="C686" s="114">
        <v>0.183</v>
      </c>
      <c r="D686" s="114">
        <v>0.16600000000000001</v>
      </c>
    </row>
    <row r="687" spans="1:4" s="84" customFormat="1" ht="12.75">
      <c r="A687" s="152" t="s">
        <v>1443</v>
      </c>
      <c r="B687" s="85" t="s">
        <v>1762</v>
      </c>
      <c r="C687" s="114">
        <v>0.39899999999999997</v>
      </c>
      <c r="D687" s="114">
        <v>0.17</v>
      </c>
    </row>
    <row r="688" spans="1:4" s="84" customFormat="1" ht="12.75">
      <c r="A688" s="152" t="s">
        <v>351</v>
      </c>
      <c r="B688" s="85" t="s">
        <v>1762</v>
      </c>
      <c r="C688" s="114">
        <v>0.45500000000000002</v>
      </c>
      <c r="D688" s="114">
        <v>0.188</v>
      </c>
    </row>
    <row r="689" spans="1:4" s="84" customFormat="1" ht="12.75">
      <c r="A689" s="152" t="s">
        <v>728</v>
      </c>
      <c r="B689" s="85" t="s">
        <v>1762</v>
      </c>
      <c r="C689" s="114">
        <v>0.122</v>
      </c>
      <c r="D689" s="114">
        <v>0.14199999999999999</v>
      </c>
    </row>
    <row r="690" spans="1:4" s="84" customFormat="1" ht="12.75">
      <c r="A690" s="152" t="s">
        <v>1092</v>
      </c>
      <c r="B690" s="85" t="s">
        <v>1762</v>
      </c>
      <c r="C690" s="114">
        <v>0.11699999999999999</v>
      </c>
      <c r="D690" s="114">
        <v>0.124</v>
      </c>
    </row>
    <row r="691" spans="1:4" s="84" customFormat="1" ht="12.75">
      <c r="A691" s="152" t="s">
        <v>832</v>
      </c>
      <c r="B691" s="85" t="s">
        <v>1762</v>
      </c>
      <c r="C691" s="114">
        <v>0.15</v>
      </c>
      <c r="D691" s="114">
        <v>0.14199999999999999</v>
      </c>
    </row>
    <row r="692" spans="1:4" s="84" customFormat="1" ht="12.75">
      <c r="A692" s="152" t="s">
        <v>1767</v>
      </c>
      <c r="B692" s="85" t="s">
        <v>1762</v>
      </c>
      <c r="C692" s="114">
        <v>8.5999999999999993E-2</v>
      </c>
      <c r="D692" s="114">
        <v>0.13300000000000001</v>
      </c>
    </row>
    <row r="693" spans="1:4" s="84" customFormat="1" ht="12.75">
      <c r="A693" s="152" t="s">
        <v>1342</v>
      </c>
      <c r="B693" s="85" t="s">
        <v>1762</v>
      </c>
      <c r="C693" s="114">
        <v>0.155</v>
      </c>
      <c r="D693" s="114">
        <v>0.17600000000000002</v>
      </c>
    </row>
    <row r="694" spans="1:4" s="84" customFormat="1" ht="12.75">
      <c r="A694" s="152" t="s">
        <v>1245</v>
      </c>
      <c r="B694" s="85" t="s">
        <v>1762</v>
      </c>
      <c r="C694" s="114">
        <v>0.24199999999999999</v>
      </c>
      <c r="D694" s="114">
        <v>0.191</v>
      </c>
    </row>
    <row r="695" spans="1:4" s="84" customFormat="1" ht="12.75">
      <c r="A695" s="152" t="s">
        <v>1766</v>
      </c>
      <c r="B695" s="85" t="s">
        <v>1762</v>
      </c>
      <c r="C695" s="114">
        <v>9.6999999999999989E-2</v>
      </c>
      <c r="D695" s="114">
        <v>0.14199999999999999</v>
      </c>
    </row>
    <row r="696" spans="1:4" s="84" customFormat="1" ht="12.75">
      <c r="A696" s="152" t="s">
        <v>1146</v>
      </c>
      <c r="B696" s="85" t="s">
        <v>1762</v>
      </c>
      <c r="C696" s="114">
        <v>0.16600000000000001</v>
      </c>
      <c r="D696" s="114">
        <v>0.159</v>
      </c>
    </row>
    <row r="697" spans="1:4" s="84" customFormat="1" ht="12.75">
      <c r="A697" s="152" t="s">
        <v>344</v>
      </c>
      <c r="B697" s="85" t="s">
        <v>1762</v>
      </c>
      <c r="C697" s="114">
        <v>0.159</v>
      </c>
      <c r="D697" s="114">
        <v>0.12300000000000001</v>
      </c>
    </row>
    <row r="698" spans="1:4" s="84" customFormat="1" ht="12.75">
      <c r="A698" s="152" t="s">
        <v>509</v>
      </c>
      <c r="B698" s="85" t="s">
        <v>1762</v>
      </c>
      <c r="C698" s="114">
        <v>0.153</v>
      </c>
      <c r="D698" s="114">
        <v>0.11800000000000001</v>
      </c>
    </row>
    <row r="699" spans="1:4" s="84" customFormat="1" ht="12.75">
      <c r="A699" s="152" t="s">
        <v>999</v>
      </c>
      <c r="B699" s="85" t="s">
        <v>1762</v>
      </c>
      <c r="C699" s="114">
        <v>0.13200000000000001</v>
      </c>
      <c r="D699" s="114">
        <v>0.111</v>
      </c>
    </row>
    <row r="700" spans="1:4" s="84" customFormat="1" ht="12.75">
      <c r="A700" s="152" t="s">
        <v>1765</v>
      </c>
      <c r="B700" s="85" t="s">
        <v>1762</v>
      </c>
      <c r="C700" s="114">
        <v>9.6000000000000002E-2</v>
      </c>
      <c r="D700" s="114">
        <v>0.159</v>
      </c>
    </row>
    <row r="701" spans="1:4" s="84" customFormat="1" ht="12.75">
      <c r="A701" s="152" t="s">
        <v>336</v>
      </c>
      <c r="B701" s="85" t="s">
        <v>1762</v>
      </c>
      <c r="C701" s="114">
        <v>5.5E-2</v>
      </c>
      <c r="D701" s="114">
        <v>9.0999999999999998E-2</v>
      </c>
    </row>
    <row r="702" spans="1:4" s="84" customFormat="1" ht="12.75">
      <c r="A702" s="152" t="s">
        <v>717</v>
      </c>
      <c r="B702" s="85" t="s">
        <v>1762</v>
      </c>
      <c r="C702" s="114">
        <v>0.20199999999999999</v>
      </c>
      <c r="D702" s="114">
        <v>0.19500000000000001</v>
      </c>
    </row>
    <row r="703" spans="1:4" s="84" customFormat="1" ht="12.75">
      <c r="A703" s="152" t="s">
        <v>1585</v>
      </c>
      <c r="B703" s="85" t="s">
        <v>1762</v>
      </c>
      <c r="C703" s="114">
        <v>0.11599999999999999</v>
      </c>
      <c r="D703" s="114">
        <v>0.19600000000000001</v>
      </c>
    </row>
    <row r="704" spans="1:4" s="84" customFormat="1" ht="12.75">
      <c r="A704" s="152" t="s">
        <v>1739</v>
      </c>
      <c r="B704" s="85" t="s">
        <v>1762</v>
      </c>
      <c r="C704" s="114">
        <v>0.14499999999999999</v>
      </c>
      <c r="D704" s="114">
        <v>0.127</v>
      </c>
    </row>
    <row r="705" spans="1:4" s="84" customFormat="1" ht="12.75">
      <c r="A705" s="152" t="s">
        <v>335</v>
      </c>
      <c r="B705" s="85" t="s">
        <v>1762</v>
      </c>
      <c r="C705" s="114">
        <v>0.13</v>
      </c>
      <c r="D705" s="114">
        <v>0.158</v>
      </c>
    </row>
    <row r="706" spans="1:4" s="84" customFormat="1" ht="12.75">
      <c r="A706" s="152" t="s">
        <v>334</v>
      </c>
      <c r="B706" s="85" t="s">
        <v>1762</v>
      </c>
      <c r="C706" s="114">
        <v>0.14499999999999999</v>
      </c>
      <c r="D706" s="114">
        <v>0.10199999999999999</v>
      </c>
    </row>
    <row r="707" spans="1:4" s="84" customFormat="1" ht="12.75">
      <c r="A707" s="152" t="s">
        <v>439</v>
      </c>
      <c r="B707" s="85" t="s">
        <v>1762</v>
      </c>
      <c r="C707" s="114">
        <v>0.214</v>
      </c>
      <c r="D707" s="114">
        <v>0.14699999999999999</v>
      </c>
    </row>
    <row r="708" spans="1:4" s="84" customFormat="1" ht="12.75">
      <c r="A708" s="152" t="s">
        <v>713</v>
      </c>
      <c r="B708" s="85" t="s">
        <v>1762</v>
      </c>
      <c r="C708" s="114">
        <v>0.18</v>
      </c>
      <c r="D708" s="114">
        <v>0.156</v>
      </c>
    </row>
    <row r="709" spans="1:4" s="84" customFormat="1" ht="12.75">
      <c r="A709" s="152" t="s">
        <v>1764</v>
      </c>
      <c r="B709" s="85" t="s">
        <v>1762</v>
      </c>
      <c r="C709" s="114">
        <v>9.8000000000000004E-2</v>
      </c>
      <c r="D709" s="114">
        <v>0.12</v>
      </c>
    </row>
    <row r="710" spans="1:4" s="84" customFormat="1" ht="12.75">
      <c r="A710" s="152" t="s">
        <v>1763</v>
      </c>
      <c r="B710" s="85" t="s">
        <v>1762</v>
      </c>
      <c r="C710" s="114">
        <v>6.0999999999999999E-2</v>
      </c>
      <c r="D710" s="114">
        <v>0.08</v>
      </c>
    </row>
    <row r="711" spans="1:4" s="84" customFormat="1" ht="12.75">
      <c r="A711" s="152" t="s">
        <v>474</v>
      </c>
      <c r="B711" s="85" t="s">
        <v>1762</v>
      </c>
      <c r="C711" s="114">
        <v>0.18</v>
      </c>
      <c r="D711" s="114">
        <v>0.156</v>
      </c>
    </row>
    <row r="712" spans="1:4" s="84" customFormat="1" ht="12.75">
      <c r="A712" s="152" t="s">
        <v>1706</v>
      </c>
      <c r="B712" s="85" t="s">
        <v>1762</v>
      </c>
      <c r="C712" s="114">
        <v>8.5000000000000006E-2</v>
      </c>
      <c r="D712" s="114">
        <v>0.17499999999999999</v>
      </c>
    </row>
    <row r="713" spans="1:4" s="84" customFormat="1" ht="12.75">
      <c r="A713" s="152" t="s">
        <v>1621</v>
      </c>
      <c r="B713" s="85" t="s">
        <v>1762</v>
      </c>
      <c r="C713" s="114">
        <v>7.0000000000000007E-2</v>
      </c>
      <c r="D713" s="114">
        <v>8.8000000000000009E-2</v>
      </c>
    </row>
    <row r="714" spans="1:4" s="84" customFormat="1" ht="12.75">
      <c r="A714" s="152" t="s">
        <v>908</v>
      </c>
      <c r="B714" s="85" t="s">
        <v>1737</v>
      </c>
      <c r="C714" s="114">
        <v>9.6999999999999989E-2</v>
      </c>
      <c r="D714" s="114">
        <v>0.18100000000000002</v>
      </c>
    </row>
    <row r="715" spans="1:4" s="84" customFormat="1" ht="12.75">
      <c r="A715" s="152" t="s">
        <v>1032</v>
      </c>
      <c r="B715" s="85" t="s">
        <v>1737</v>
      </c>
      <c r="C715" s="114">
        <v>7.4999999999999997E-2</v>
      </c>
      <c r="D715" s="114">
        <v>0.153</v>
      </c>
    </row>
    <row r="716" spans="1:4" s="84" customFormat="1" ht="12.75">
      <c r="A716" s="152" t="s">
        <v>1761</v>
      </c>
      <c r="B716" s="85" t="s">
        <v>1737</v>
      </c>
      <c r="C716" s="114">
        <v>8.4000000000000005E-2</v>
      </c>
      <c r="D716" s="114">
        <v>0.122</v>
      </c>
    </row>
    <row r="717" spans="1:4" s="84" customFormat="1" ht="12.75">
      <c r="A717" s="152" t="s">
        <v>771</v>
      </c>
      <c r="B717" s="85" t="s">
        <v>1737</v>
      </c>
      <c r="C717" s="114">
        <v>0.11599999999999999</v>
      </c>
      <c r="D717" s="114">
        <v>0.111</v>
      </c>
    </row>
    <row r="718" spans="1:4" s="84" customFormat="1" ht="12.75">
      <c r="A718" s="152" t="s">
        <v>1760</v>
      </c>
      <c r="B718" s="85" t="s">
        <v>1737</v>
      </c>
      <c r="C718" s="114">
        <v>8.199999999999999E-2</v>
      </c>
      <c r="D718" s="114">
        <v>0.16</v>
      </c>
    </row>
    <row r="719" spans="1:4" s="84" customFormat="1" ht="12.75">
      <c r="A719" s="152" t="s">
        <v>1287</v>
      </c>
      <c r="B719" s="85" t="s">
        <v>1737</v>
      </c>
      <c r="C719" s="114">
        <v>9.6999999999999989E-2</v>
      </c>
      <c r="D719" s="114">
        <v>7.4999999999999997E-2</v>
      </c>
    </row>
    <row r="720" spans="1:4" s="84" customFormat="1" ht="12.75">
      <c r="A720" s="152" t="s">
        <v>687</v>
      </c>
      <c r="B720" s="85" t="s">
        <v>1737</v>
      </c>
      <c r="C720" s="114">
        <v>0.184</v>
      </c>
      <c r="D720" s="114">
        <v>0.14599999999999999</v>
      </c>
    </row>
    <row r="721" spans="1:4" s="84" customFormat="1" ht="12.75">
      <c r="A721" s="152" t="s">
        <v>408</v>
      </c>
      <c r="B721" s="85" t="s">
        <v>1737</v>
      </c>
      <c r="C721" s="114">
        <v>8.3000000000000004E-2</v>
      </c>
      <c r="D721" s="114">
        <v>0.107</v>
      </c>
    </row>
    <row r="722" spans="1:4" s="84" customFormat="1" ht="12.75">
      <c r="A722" s="152" t="s">
        <v>678</v>
      </c>
      <c r="B722" s="85" t="s">
        <v>1737</v>
      </c>
      <c r="C722" s="114">
        <v>8.900000000000001E-2</v>
      </c>
      <c r="D722" s="114">
        <v>0.16500000000000001</v>
      </c>
    </row>
    <row r="723" spans="1:4" s="84" customFormat="1" ht="12.75">
      <c r="A723" s="152" t="s">
        <v>817</v>
      </c>
      <c r="B723" s="85" t="s">
        <v>1737</v>
      </c>
      <c r="C723" s="114">
        <v>8.5000000000000006E-2</v>
      </c>
      <c r="D723" s="114">
        <v>0.122</v>
      </c>
    </row>
    <row r="724" spans="1:4" s="84" customFormat="1" ht="12.75">
      <c r="A724" s="152" t="s">
        <v>673</v>
      </c>
      <c r="B724" s="85" t="s">
        <v>1737</v>
      </c>
      <c r="C724" s="114">
        <v>0.126</v>
      </c>
      <c r="D724" s="114">
        <v>0.158</v>
      </c>
    </row>
    <row r="725" spans="1:4" s="84" customFormat="1" ht="12.75">
      <c r="A725" s="152" t="s">
        <v>897</v>
      </c>
      <c r="B725" s="85" t="s">
        <v>1737</v>
      </c>
      <c r="C725" s="114">
        <v>9.4E-2</v>
      </c>
      <c r="D725" s="114">
        <v>0.13900000000000001</v>
      </c>
    </row>
    <row r="726" spans="1:4" s="84" customFormat="1" ht="12.75">
      <c r="A726" s="152" t="s">
        <v>895</v>
      </c>
      <c r="B726" s="85" t="s">
        <v>1737</v>
      </c>
      <c r="C726" s="114">
        <v>0.215</v>
      </c>
      <c r="D726" s="114">
        <v>0.19600000000000001</v>
      </c>
    </row>
    <row r="727" spans="1:4" s="84" customFormat="1" ht="12.75">
      <c r="A727" s="152" t="s">
        <v>1368</v>
      </c>
      <c r="B727" s="85" t="s">
        <v>1737</v>
      </c>
      <c r="C727" s="114">
        <v>0.14699999999999999</v>
      </c>
      <c r="D727" s="114">
        <v>0.129</v>
      </c>
    </row>
    <row r="728" spans="1:4" s="84" customFormat="1" ht="12.75">
      <c r="A728" s="152" t="s">
        <v>1759</v>
      </c>
      <c r="B728" s="85" t="s">
        <v>1737</v>
      </c>
      <c r="C728" s="114">
        <v>0.10800000000000001</v>
      </c>
      <c r="D728" s="114">
        <v>9.0999999999999998E-2</v>
      </c>
    </row>
    <row r="729" spans="1:4" s="84" customFormat="1" ht="12.75">
      <c r="A729" s="152" t="s">
        <v>759</v>
      </c>
      <c r="B729" s="85" t="s">
        <v>1737</v>
      </c>
      <c r="C729" s="114">
        <v>0.115</v>
      </c>
      <c r="D729" s="114">
        <v>0.14099999999999999</v>
      </c>
    </row>
    <row r="730" spans="1:4" s="84" customFormat="1" ht="12.75">
      <c r="A730" s="152" t="s">
        <v>758</v>
      </c>
      <c r="B730" s="85" t="s">
        <v>1737</v>
      </c>
      <c r="C730" s="114">
        <v>8.8000000000000009E-2</v>
      </c>
      <c r="D730" s="114">
        <v>0.124</v>
      </c>
    </row>
    <row r="731" spans="1:4" s="84" customFormat="1" ht="12.75">
      <c r="A731" s="152" t="s">
        <v>893</v>
      </c>
      <c r="B731" s="85" t="s">
        <v>1737</v>
      </c>
      <c r="C731" s="114">
        <v>0.106</v>
      </c>
      <c r="D731" s="114">
        <v>0.223</v>
      </c>
    </row>
    <row r="732" spans="1:4" s="84" customFormat="1" ht="12.75">
      <c r="A732" s="152" t="s">
        <v>1758</v>
      </c>
      <c r="B732" s="85" t="s">
        <v>1737</v>
      </c>
      <c r="C732" s="114">
        <v>8.4000000000000005E-2</v>
      </c>
      <c r="D732" s="114">
        <v>8.3000000000000004E-2</v>
      </c>
    </row>
    <row r="733" spans="1:4" s="84" customFormat="1" ht="12.75">
      <c r="A733" s="152" t="s">
        <v>1757</v>
      </c>
      <c r="B733" s="85" t="s">
        <v>1737</v>
      </c>
      <c r="C733" s="114">
        <v>6.7000000000000004E-2</v>
      </c>
      <c r="D733" s="114">
        <v>0.16699999999999998</v>
      </c>
    </row>
    <row r="734" spans="1:4" s="84" customFormat="1" ht="12.75">
      <c r="A734" s="152" t="s">
        <v>637</v>
      </c>
      <c r="B734" s="85" t="s">
        <v>1737</v>
      </c>
      <c r="C734" s="114">
        <v>0.107</v>
      </c>
      <c r="D734" s="114">
        <v>0.23</v>
      </c>
    </row>
    <row r="735" spans="1:4" s="84" customFormat="1" ht="12.75">
      <c r="A735" s="152" t="s">
        <v>395</v>
      </c>
      <c r="B735" s="85" t="s">
        <v>1737</v>
      </c>
      <c r="C735" s="114">
        <v>9.6999999999999989E-2</v>
      </c>
      <c r="D735" s="114">
        <v>0.13300000000000001</v>
      </c>
    </row>
    <row r="736" spans="1:4" s="84" customFormat="1" ht="12.75">
      <c r="A736" s="152" t="s">
        <v>1756</v>
      </c>
      <c r="B736" s="85" t="s">
        <v>1737</v>
      </c>
      <c r="C736" s="114">
        <v>0.10199999999999999</v>
      </c>
      <c r="D736" s="114">
        <v>0.11900000000000001</v>
      </c>
    </row>
    <row r="737" spans="1:4" s="84" customFormat="1" ht="12.75">
      <c r="A737" s="152" t="s">
        <v>393</v>
      </c>
      <c r="B737" s="85" t="s">
        <v>1737</v>
      </c>
      <c r="C737" s="114">
        <v>0.126</v>
      </c>
      <c r="D737" s="114">
        <v>0.13500000000000001</v>
      </c>
    </row>
    <row r="738" spans="1:4" s="84" customFormat="1" ht="12.75">
      <c r="A738" s="152" t="s">
        <v>889</v>
      </c>
      <c r="B738" s="85" t="s">
        <v>1737</v>
      </c>
      <c r="C738" s="114">
        <v>0.13400000000000001</v>
      </c>
      <c r="D738" s="114">
        <v>0.155</v>
      </c>
    </row>
    <row r="739" spans="1:4" s="84" customFormat="1" ht="12.75">
      <c r="A739" s="152" t="s">
        <v>754</v>
      </c>
      <c r="B739" s="85" t="s">
        <v>1737</v>
      </c>
      <c r="C739" s="114">
        <v>0.14800000000000002</v>
      </c>
      <c r="D739" s="114">
        <v>0.115</v>
      </c>
    </row>
    <row r="740" spans="1:4" s="84" customFormat="1" ht="12.75">
      <c r="A740" s="152" t="s">
        <v>805</v>
      </c>
      <c r="B740" s="85" t="s">
        <v>1737</v>
      </c>
      <c r="C740" s="114">
        <v>9.1999999999999998E-2</v>
      </c>
      <c r="D740" s="114">
        <v>0.18600000000000003</v>
      </c>
    </row>
    <row r="741" spans="1:4" s="84" customFormat="1" ht="12.75">
      <c r="A741" s="152" t="s">
        <v>387</v>
      </c>
      <c r="B741" s="85" t="s">
        <v>1737</v>
      </c>
      <c r="C741" s="114">
        <v>0.14099999999999999</v>
      </c>
      <c r="D741" s="114">
        <v>0.14000000000000001</v>
      </c>
    </row>
    <row r="742" spans="1:4" s="84" customFormat="1" ht="12.75">
      <c r="A742" s="152" t="s">
        <v>618</v>
      </c>
      <c r="B742" s="85" t="s">
        <v>1737</v>
      </c>
      <c r="C742" s="114">
        <v>7.2999999999999995E-2</v>
      </c>
      <c r="D742" s="114">
        <v>5.0999999999999997E-2</v>
      </c>
    </row>
    <row r="743" spans="1:4" s="84" customFormat="1" ht="12.75">
      <c r="A743" s="152" t="s">
        <v>750</v>
      </c>
      <c r="B743" s="85" t="s">
        <v>1737</v>
      </c>
      <c r="C743" s="114">
        <v>6.2E-2</v>
      </c>
      <c r="D743" s="114">
        <v>7.5999999999999998E-2</v>
      </c>
    </row>
    <row r="744" spans="1:4" s="84" customFormat="1" ht="12.75">
      <c r="A744" s="152" t="s">
        <v>613</v>
      </c>
      <c r="B744" s="85" t="s">
        <v>1737</v>
      </c>
      <c r="C744" s="114">
        <v>0.11900000000000001</v>
      </c>
      <c r="D744" s="114">
        <v>0.13200000000000001</v>
      </c>
    </row>
    <row r="745" spans="1:4" s="84" customFormat="1" ht="12.75">
      <c r="A745" s="152" t="s">
        <v>1755</v>
      </c>
      <c r="B745" s="85" t="s">
        <v>1737</v>
      </c>
      <c r="C745" s="114">
        <v>5.7999999999999996E-2</v>
      </c>
      <c r="D745" s="114">
        <v>0.05</v>
      </c>
    </row>
    <row r="746" spans="1:4" s="84" customFormat="1" ht="12.75">
      <c r="A746" s="152" t="s">
        <v>382</v>
      </c>
      <c r="B746" s="85" t="s">
        <v>1737</v>
      </c>
      <c r="C746" s="114">
        <v>9.8000000000000004E-2</v>
      </c>
      <c r="D746" s="114">
        <v>0.17</v>
      </c>
    </row>
    <row r="747" spans="1:4" s="84" customFormat="1" ht="12.75">
      <c r="A747" s="152" t="s">
        <v>601</v>
      </c>
      <c r="B747" s="85" t="s">
        <v>1737</v>
      </c>
      <c r="C747" s="114">
        <v>8.199999999999999E-2</v>
      </c>
      <c r="D747" s="114">
        <v>0.16699999999999998</v>
      </c>
    </row>
    <row r="748" spans="1:4" s="84" customFormat="1" ht="12.75">
      <c r="A748" s="152" t="s">
        <v>1754</v>
      </c>
      <c r="B748" s="85" t="s">
        <v>1737</v>
      </c>
      <c r="C748" s="114">
        <v>0.06</v>
      </c>
      <c r="D748" s="114">
        <v>0.12</v>
      </c>
    </row>
    <row r="749" spans="1:4" s="84" customFormat="1" ht="12.75">
      <c r="A749" s="152" t="s">
        <v>595</v>
      </c>
      <c r="B749" s="85" t="s">
        <v>1737</v>
      </c>
      <c r="C749" s="114">
        <v>9.9000000000000005E-2</v>
      </c>
      <c r="D749" s="114">
        <v>0.13</v>
      </c>
    </row>
    <row r="750" spans="1:4" s="84" customFormat="1" ht="12.75">
      <c r="A750" s="152" t="s">
        <v>594</v>
      </c>
      <c r="B750" s="85" t="s">
        <v>1737</v>
      </c>
      <c r="C750" s="114">
        <v>0.113</v>
      </c>
      <c r="D750" s="114">
        <v>7.6999999999999999E-2</v>
      </c>
    </row>
    <row r="751" spans="1:4" s="84" customFormat="1" ht="12.75">
      <c r="A751" s="152" t="s">
        <v>1753</v>
      </c>
      <c r="B751" s="85" t="s">
        <v>1737</v>
      </c>
      <c r="C751" s="114">
        <v>0.11699999999999999</v>
      </c>
      <c r="D751" s="114">
        <v>0.14699999999999999</v>
      </c>
    </row>
    <row r="752" spans="1:4" s="84" customFormat="1" ht="12.75">
      <c r="A752" s="152" t="s">
        <v>592</v>
      </c>
      <c r="B752" s="85" t="s">
        <v>1737</v>
      </c>
      <c r="C752" s="114">
        <v>0.126</v>
      </c>
      <c r="D752" s="114">
        <v>0.13600000000000001</v>
      </c>
    </row>
    <row r="753" spans="1:4" s="84" customFormat="1" ht="12.75">
      <c r="A753" s="152" t="s">
        <v>1752</v>
      </c>
      <c r="B753" s="85" t="s">
        <v>1737</v>
      </c>
      <c r="C753" s="114">
        <v>0.11800000000000001</v>
      </c>
      <c r="D753" s="114">
        <v>0.16699999999999998</v>
      </c>
    </row>
    <row r="754" spans="1:4" s="84" customFormat="1" ht="12.75">
      <c r="A754" s="152" t="s">
        <v>589</v>
      </c>
      <c r="B754" s="85" t="s">
        <v>1737</v>
      </c>
      <c r="C754" s="114">
        <v>8.8000000000000009E-2</v>
      </c>
      <c r="D754" s="114">
        <v>0.106</v>
      </c>
    </row>
    <row r="755" spans="1:4" s="84" customFormat="1" ht="12.75">
      <c r="A755" s="152" t="s">
        <v>577</v>
      </c>
      <c r="B755" s="85" t="s">
        <v>1737</v>
      </c>
      <c r="C755" s="114">
        <v>0.16</v>
      </c>
      <c r="D755" s="114">
        <v>0.14000000000000001</v>
      </c>
    </row>
    <row r="756" spans="1:4" s="84" customFormat="1" ht="12.75">
      <c r="A756" s="152" t="s">
        <v>1751</v>
      </c>
      <c r="B756" s="85" t="s">
        <v>1737</v>
      </c>
      <c r="C756" s="114">
        <v>9.0999999999999998E-2</v>
      </c>
      <c r="D756" s="114">
        <v>0.11900000000000001</v>
      </c>
    </row>
    <row r="757" spans="1:4" s="84" customFormat="1" ht="12.75">
      <c r="A757" s="152" t="s">
        <v>1750</v>
      </c>
      <c r="B757" s="85" t="s">
        <v>1737</v>
      </c>
      <c r="C757" s="114">
        <v>0.14000000000000001</v>
      </c>
      <c r="D757" s="114">
        <v>0.16500000000000001</v>
      </c>
    </row>
    <row r="758" spans="1:4" s="84" customFormat="1" ht="12.75">
      <c r="A758" s="152" t="s">
        <v>745</v>
      </c>
      <c r="B758" s="85" t="s">
        <v>1737</v>
      </c>
      <c r="C758" s="114">
        <v>9.1999999999999998E-2</v>
      </c>
      <c r="D758" s="114">
        <v>0.17800000000000002</v>
      </c>
    </row>
    <row r="759" spans="1:4" s="84" customFormat="1" ht="12.75">
      <c r="A759" s="152" t="s">
        <v>1749</v>
      </c>
      <c r="B759" s="85" t="s">
        <v>1737</v>
      </c>
      <c r="C759" s="114">
        <v>7.2000000000000008E-2</v>
      </c>
      <c r="D759" s="114">
        <v>0.16500000000000001</v>
      </c>
    </row>
    <row r="760" spans="1:4" s="84" customFormat="1" ht="12.75">
      <c r="A760" s="152" t="s">
        <v>743</v>
      </c>
      <c r="B760" s="85" t="s">
        <v>1737</v>
      </c>
      <c r="C760" s="114">
        <v>0.11599999999999999</v>
      </c>
      <c r="D760" s="114">
        <v>0.152</v>
      </c>
    </row>
    <row r="761" spans="1:4" s="84" customFormat="1" ht="12.75">
      <c r="A761" s="152" t="s">
        <v>370</v>
      </c>
      <c r="B761" s="85" t="s">
        <v>1737</v>
      </c>
      <c r="C761" s="114">
        <v>8.3000000000000004E-2</v>
      </c>
      <c r="D761" s="114">
        <v>0.17300000000000001</v>
      </c>
    </row>
    <row r="762" spans="1:4" s="84" customFormat="1" ht="12.75">
      <c r="A762" s="152" t="s">
        <v>559</v>
      </c>
      <c r="B762" s="85" t="s">
        <v>1737</v>
      </c>
      <c r="C762" s="114">
        <v>9.4E-2</v>
      </c>
      <c r="D762" s="114">
        <v>0.20399999999999999</v>
      </c>
    </row>
    <row r="763" spans="1:4" s="84" customFormat="1" ht="12.75">
      <c r="A763" s="152" t="s">
        <v>736</v>
      </c>
      <c r="B763" s="85" t="s">
        <v>1737</v>
      </c>
      <c r="C763" s="114">
        <v>0.10300000000000001</v>
      </c>
      <c r="D763" s="114">
        <v>0.152</v>
      </c>
    </row>
    <row r="764" spans="1:4" s="84" customFormat="1" ht="12.75">
      <c r="A764" s="152" t="s">
        <v>1102</v>
      </c>
      <c r="B764" s="85" t="s">
        <v>1737</v>
      </c>
      <c r="C764" s="114">
        <v>0.16500000000000001</v>
      </c>
      <c r="D764" s="114">
        <v>0.14599999999999999</v>
      </c>
    </row>
    <row r="765" spans="1:4" s="84" customFormat="1" ht="12.75">
      <c r="A765" s="152" t="s">
        <v>1009</v>
      </c>
      <c r="B765" s="85" t="s">
        <v>1737</v>
      </c>
      <c r="C765" s="114">
        <v>0.105</v>
      </c>
      <c r="D765" s="114">
        <v>0.17199999999999999</v>
      </c>
    </row>
    <row r="766" spans="1:4" s="84" customFormat="1" ht="12.75">
      <c r="A766" s="152" t="s">
        <v>733</v>
      </c>
      <c r="B766" s="85" t="s">
        <v>1737</v>
      </c>
      <c r="C766" s="114">
        <v>0.13400000000000001</v>
      </c>
      <c r="D766" s="114">
        <v>0.251</v>
      </c>
    </row>
    <row r="767" spans="1:4" s="84" customFormat="1" ht="12.75">
      <c r="A767" s="152" t="s">
        <v>366</v>
      </c>
      <c r="B767" s="85" t="s">
        <v>1737</v>
      </c>
      <c r="C767" s="114">
        <v>0.09</v>
      </c>
      <c r="D767" s="114">
        <v>0.16800000000000001</v>
      </c>
    </row>
    <row r="768" spans="1:4" s="84" customFormat="1" ht="12.75">
      <c r="A768" s="152" t="s">
        <v>451</v>
      </c>
      <c r="B768" s="85" t="s">
        <v>1737</v>
      </c>
      <c r="C768" s="114">
        <v>6.8000000000000005E-2</v>
      </c>
      <c r="D768" s="114">
        <v>0.115</v>
      </c>
    </row>
    <row r="769" spans="1:4" s="84" customFormat="1" ht="12.75">
      <c r="A769" s="152" t="s">
        <v>542</v>
      </c>
      <c r="B769" s="85" t="s">
        <v>1737</v>
      </c>
      <c r="C769" s="114">
        <v>0.10400000000000001</v>
      </c>
      <c r="D769" s="114">
        <v>0.11199999999999999</v>
      </c>
    </row>
    <row r="770" spans="1:4" s="84" customFormat="1" ht="12.75">
      <c r="A770" s="152" t="s">
        <v>956</v>
      </c>
      <c r="B770" s="85" t="s">
        <v>1737</v>
      </c>
      <c r="C770" s="114">
        <v>8.8000000000000009E-2</v>
      </c>
      <c r="D770" s="114">
        <v>0.14199999999999999</v>
      </c>
    </row>
    <row r="771" spans="1:4" s="84" customFormat="1" ht="12.75">
      <c r="A771" s="152" t="s">
        <v>1631</v>
      </c>
      <c r="B771" s="85" t="s">
        <v>1737</v>
      </c>
      <c r="C771" s="114">
        <v>0.11</v>
      </c>
      <c r="D771" s="114">
        <v>8.3000000000000004E-2</v>
      </c>
    </row>
    <row r="772" spans="1:4" s="84" customFormat="1" ht="12.75">
      <c r="A772" s="152" t="s">
        <v>359</v>
      </c>
      <c r="B772" s="85" t="s">
        <v>1737</v>
      </c>
      <c r="C772" s="114">
        <v>0.155</v>
      </c>
      <c r="D772" s="114">
        <v>0.17899999999999999</v>
      </c>
    </row>
    <row r="773" spans="1:4" s="84" customFormat="1" ht="12.75">
      <c r="A773" s="152" t="s">
        <v>1630</v>
      </c>
      <c r="B773" s="85" t="s">
        <v>1737</v>
      </c>
      <c r="C773" s="114">
        <v>0.14499999999999999</v>
      </c>
      <c r="D773" s="114">
        <v>0.14000000000000001</v>
      </c>
    </row>
    <row r="774" spans="1:4" s="84" customFormat="1" ht="12.75">
      <c r="A774" s="152" t="s">
        <v>1748</v>
      </c>
      <c r="B774" s="85" t="s">
        <v>1737</v>
      </c>
      <c r="C774" s="114">
        <v>0.17899999999999999</v>
      </c>
      <c r="D774" s="114">
        <v>0.13300000000000001</v>
      </c>
    </row>
    <row r="775" spans="1:4" s="84" customFormat="1" ht="12.75">
      <c r="A775" s="152" t="s">
        <v>730</v>
      </c>
      <c r="B775" s="85" t="s">
        <v>1737</v>
      </c>
      <c r="C775" s="114">
        <v>0.151</v>
      </c>
      <c r="D775" s="114">
        <v>0.109</v>
      </c>
    </row>
    <row r="776" spans="1:4" s="84" customFormat="1" ht="12.75">
      <c r="A776" s="152" t="s">
        <v>875</v>
      </c>
      <c r="B776" s="85" t="s">
        <v>1737</v>
      </c>
      <c r="C776" s="114">
        <v>0.16699999999999998</v>
      </c>
      <c r="D776" s="114">
        <v>0.127</v>
      </c>
    </row>
    <row r="777" spans="1:4" s="84" customFormat="1" ht="12.75">
      <c r="A777" s="152" t="s">
        <v>1747</v>
      </c>
      <c r="B777" s="85" t="s">
        <v>1737</v>
      </c>
      <c r="C777" s="114">
        <v>5.9000000000000004E-2</v>
      </c>
      <c r="D777" s="114">
        <v>0.10400000000000001</v>
      </c>
    </row>
    <row r="778" spans="1:4" s="84" customFormat="1" ht="12.75">
      <c r="A778" s="152" t="s">
        <v>1746</v>
      </c>
      <c r="B778" s="85" t="s">
        <v>1737</v>
      </c>
      <c r="C778" s="114">
        <v>0.13300000000000001</v>
      </c>
      <c r="D778" s="114">
        <v>9.9000000000000005E-2</v>
      </c>
    </row>
    <row r="779" spans="1:4" s="84" customFormat="1" ht="12.75">
      <c r="A779" s="152" t="s">
        <v>351</v>
      </c>
      <c r="B779" s="85" t="s">
        <v>1737</v>
      </c>
      <c r="C779" s="114">
        <v>0.122</v>
      </c>
      <c r="D779" s="114">
        <v>0.14000000000000001</v>
      </c>
    </row>
    <row r="780" spans="1:4" s="84" customFormat="1" ht="12.75">
      <c r="A780" s="152" t="s">
        <v>728</v>
      </c>
      <c r="B780" s="85" t="s">
        <v>1737</v>
      </c>
      <c r="C780" s="114">
        <v>0.11800000000000001</v>
      </c>
      <c r="D780" s="114">
        <v>9.6999999999999989E-2</v>
      </c>
    </row>
    <row r="781" spans="1:4" s="84" customFormat="1" ht="12.75">
      <c r="A781" s="152" t="s">
        <v>1092</v>
      </c>
      <c r="B781" s="85" t="s">
        <v>1737</v>
      </c>
      <c r="C781" s="114">
        <v>0.10199999999999999</v>
      </c>
      <c r="D781" s="114">
        <v>0.17399999999999999</v>
      </c>
    </row>
    <row r="782" spans="1:4" s="84" customFormat="1" ht="12.75">
      <c r="A782" s="152" t="s">
        <v>1344</v>
      </c>
      <c r="B782" s="85" t="s">
        <v>1737</v>
      </c>
      <c r="C782" s="114">
        <v>0.14899999999999999</v>
      </c>
      <c r="D782" s="114">
        <v>9.4E-2</v>
      </c>
    </row>
    <row r="783" spans="1:4" s="84" customFormat="1" ht="12.75">
      <c r="A783" s="152" t="s">
        <v>1675</v>
      </c>
      <c r="B783" s="85" t="s">
        <v>1737</v>
      </c>
      <c r="C783" s="114">
        <v>0.13300000000000001</v>
      </c>
      <c r="D783" s="114">
        <v>0.154</v>
      </c>
    </row>
    <row r="784" spans="1:4" s="84" customFormat="1" ht="12.75">
      <c r="A784" s="152" t="s">
        <v>1492</v>
      </c>
      <c r="B784" s="85" t="s">
        <v>1737</v>
      </c>
      <c r="C784" s="114">
        <v>8.5000000000000006E-2</v>
      </c>
      <c r="D784" s="114">
        <v>0.17699999999999999</v>
      </c>
    </row>
    <row r="785" spans="1:4" s="84" customFormat="1" ht="12.75">
      <c r="A785" s="152" t="s">
        <v>344</v>
      </c>
      <c r="B785" s="85" t="s">
        <v>1737</v>
      </c>
      <c r="C785" s="114">
        <v>0.13699999999999998</v>
      </c>
      <c r="D785" s="114">
        <v>0.19</v>
      </c>
    </row>
    <row r="786" spans="1:4" s="84" customFormat="1" ht="12.75">
      <c r="A786" s="152" t="s">
        <v>509</v>
      </c>
      <c r="B786" s="85" t="s">
        <v>1737</v>
      </c>
      <c r="C786" s="114">
        <v>8.6999999999999994E-2</v>
      </c>
      <c r="D786" s="114">
        <v>0.129</v>
      </c>
    </row>
    <row r="787" spans="1:4" s="84" customFormat="1" ht="12.75">
      <c r="A787" s="152" t="s">
        <v>1626</v>
      </c>
      <c r="B787" s="85" t="s">
        <v>1737</v>
      </c>
      <c r="C787" s="114">
        <v>0.17199999999999999</v>
      </c>
      <c r="D787" s="114">
        <v>0.126</v>
      </c>
    </row>
    <row r="788" spans="1:4" s="84" customFormat="1" ht="12.75">
      <c r="A788" s="152" t="s">
        <v>1745</v>
      </c>
      <c r="B788" s="85" t="s">
        <v>1737</v>
      </c>
      <c r="C788" s="114">
        <v>0.14599999999999999</v>
      </c>
      <c r="D788" s="114">
        <v>0.16899999999999998</v>
      </c>
    </row>
    <row r="789" spans="1:4" s="84" customFormat="1" ht="12.75">
      <c r="A789" s="152" t="s">
        <v>1144</v>
      </c>
      <c r="B789" s="85" t="s">
        <v>1737</v>
      </c>
      <c r="C789" s="114">
        <v>0.11599999999999999</v>
      </c>
      <c r="D789" s="114">
        <v>0.115</v>
      </c>
    </row>
    <row r="790" spans="1:4" s="84" customFormat="1" ht="12.75">
      <c r="A790" s="152" t="s">
        <v>722</v>
      </c>
      <c r="B790" s="85" t="s">
        <v>1737</v>
      </c>
      <c r="C790" s="114">
        <v>0.159</v>
      </c>
      <c r="D790" s="114">
        <v>0.17899999999999999</v>
      </c>
    </row>
    <row r="791" spans="1:4" s="84" customFormat="1" ht="12.75">
      <c r="A791" s="152" t="s">
        <v>1744</v>
      </c>
      <c r="B791" s="85" t="s">
        <v>1737</v>
      </c>
      <c r="C791" s="114">
        <v>0.16500000000000001</v>
      </c>
      <c r="D791" s="114">
        <v>0.222</v>
      </c>
    </row>
    <row r="792" spans="1:4" s="84" customFormat="1" ht="12.75">
      <c r="A792" s="152" t="s">
        <v>1743</v>
      </c>
      <c r="B792" s="85" t="s">
        <v>1737</v>
      </c>
      <c r="C792" s="114">
        <v>9.6999999999999989E-2</v>
      </c>
      <c r="D792" s="114">
        <v>0.21600000000000003</v>
      </c>
    </row>
    <row r="793" spans="1:4" s="84" customFormat="1" ht="12.75">
      <c r="A793" s="152" t="s">
        <v>720</v>
      </c>
      <c r="B793" s="85" t="s">
        <v>1737</v>
      </c>
      <c r="C793" s="114">
        <v>9.3000000000000013E-2</v>
      </c>
      <c r="D793" s="114">
        <v>9.4E-2</v>
      </c>
    </row>
    <row r="794" spans="1:4" s="84" customFormat="1" ht="12.75">
      <c r="A794" s="152" t="s">
        <v>717</v>
      </c>
      <c r="B794" s="85" t="s">
        <v>1737</v>
      </c>
      <c r="C794" s="114">
        <v>0.128</v>
      </c>
      <c r="D794" s="114">
        <v>0.127</v>
      </c>
    </row>
    <row r="795" spans="1:4" s="84" customFormat="1" ht="12.75">
      <c r="A795" s="152" t="s">
        <v>1742</v>
      </c>
      <c r="B795" s="85" t="s">
        <v>1737</v>
      </c>
      <c r="C795" s="114">
        <v>0.11</v>
      </c>
      <c r="D795" s="114">
        <v>0.159</v>
      </c>
    </row>
    <row r="796" spans="1:4" s="84" customFormat="1" ht="12.75">
      <c r="A796" s="152" t="s">
        <v>1741</v>
      </c>
      <c r="B796" s="85" t="s">
        <v>1737</v>
      </c>
      <c r="C796" s="114">
        <v>0.14000000000000001</v>
      </c>
      <c r="D796" s="114">
        <v>0.158</v>
      </c>
    </row>
    <row r="797" spans="1:4" s="84" customFormat="1" ht="12.75">
      <c r="A797" s="152" t="s">
        <v>1740</v>
      </c>
      <c r="B797" s="85" t="s">
        <v>1737</v>
      </c>
      <c r="C797" s="114">
        <v>0.128</v>
      </c>
      <c r="D797" s="114">
        <v>0.2</v>
      </c>
    </row>
    <row r="798" spans="1:4" s="84" customFormat="1" ht="12.75">
      <c r="A798" s="152" t="s">
        <v>1739</v>
      </c>
      <c r="B798" s="85" t="s">
        <v>1737</v>
      </c>
      <c r="C798" s="114">
        <v>7.4999999999999997E-2</v>
      </c>
      <c r="D798" s="114">
        <v>0.151</v>
      </c>
    </row>
    <row r="799" spans="1:4" s="84" customFormat="1" ht="12.75">
      <c r="A799" s="152" t="s">
        <v>335</v>
      </c>
      <c r="B799" s="85" t="s">
        <v>1737</v>
      </c>
      <c r="C799" s="114">
        <v>0.13800000000000001</v>
      </c>
      <c r="D799" s="114">
        <v>7.0999999999999994E-2</v>
      </c>
    </row>
    <row r="800" spans="1:4" s="84" customFormat="1" ht="12.75">
      <c r="A800" s="152" t="s">
        <v>1738</v>
      </c>
      <c r="B800" s="85" t="s">
        <v>1737</v>
      </c>
      <c r="C800" s="114">
        <v>9.6000000000000002E-2</v>
      </c>
      <c r="D800" s="114">
        <v>0.09</v>
      </c>
    </row>
    <row r="801" spans="1:4" s="84" customFormat="1" ht="12.75">
      <c r="A801" s="152" t="s">
        <v>334</v>
      </c>
      <c r="B801" s="85" t="s">
        <v>1737</v>
      </c>
      <c r="C801" s="114">
        <v>0.153</v>
      </c>
      <c r="D801" s="114">
        <v>0.151</v>
      </c>
    </row>
    <row r="802" spans="1:4" s="84" customFormat="1" ht="12.75">
      <c r="A802" s="152" t="s">
        <v>439</v>
      </c>
      <c r="B802" s="85" t="s">
        <v>1737</v>
      </c>
      <c r="C802" s="114">
        <v>0.106</v>
      </c>
      <c r="D802" s="114">
        <v>0.218</v>
      </c>
    </row>
    <row r="803" spans="1:4" s="84" customFormat="1" ht="12.75">
      <c r="A803" s="152" t="s">
        <v>1034</v>
      </c>
      <c r="B803" s="85" t="s">
        <v>1736</v>
      </c>
      <c r="C803" s="114">
        <v>6.8000000000000005E-2</v>
      </c>
      <c r="D803" s="114">
        <v>0.107</v>
      </c>
    </row>
    <row r="804" spans="1:4" s="84" customFormat="1" ht="12.75">
      <c r="A804" s="152" t="s">
        <v>713</v>
      </c>
      <c r="B804" s="85" t="s">
        <v>1736</v>
      </c>
      <c r="C804" s="114">
        <v>9.1999999999999998E-2</v>
      </c>
      <c r="D804" s="114">
        <v>0.10800000000000001</v>
      </c>
    </row>
    <row r="805" spans="1:4" s="84" customFormat="1" ht="12.75">
      <c r="A805" s="152" t="s">
        <v>1623</v>
      </c>
      <c r="B805" s="85" t="s">
        <v>1736</v>
      </c>
      <c r="C805" s="114">
        <v>0.1</v>
      </c>
      <c r="D805" s="114">
        <v>8.199999999999999E-2</v>
      </c>
    </row>
    <row r="806" spans="1:4" s="84" customFormat="1" ht="12.75">
      <c r="A806" s="152" t="s">
        <v>991</v>
      </c>
      <c r="B806" s="85" t="s">
        <v>1703</v>
      </c>
      <c r="C806" s="114">
        <v>0.13699999999999998</v>
      </c>
      <c r="D806" s="114">
        <v>9.5000000000000001E-2</v>
      </c>
    </row>
    <row r="807" spans="1:4" s="84" customFormat="1" ht="12.75">
      <c r="A807" s="152" t="s">
        <v>908</v>
      </c>
      <c r="B807" s="85" t="s">
        <v>1703</v>
      </c>
      <c r="C807" s="114">
        <v>0.187</v>
      </c>
      <c r="D807" s="114">
        <v>0.113</v>
      </c>
    </row>
    <row r="808" spans="1:4" s="84" customFormat="1" ht="12.75">
      <c r="A808" s="152" t="s">
        <v>1735</v>
      </c>
      <c r="B808" s="85" t="s">
        <v>1703</v>
      </c>
      <c r="C808" s="114">
        <v>0.21199999999999999</v>
      </c>
      <c r="D808" s="114">
        <v>0.126</v>
      </c>
    </row>
    <row r="809" spans="1:4" s="84" customFormat="1" ht="12.75">
      <c r="A809" s="152" t="s">
        <v>1734</v>
      </c>
      <c r="B809" s="85" t="s">
        <v>1703</v>
      </c>
      <c r="C809" s="114">
        <v>0.20800000000000002</v>
      </c>
      <c r="D809" s="114">
        <v>0.152</v>
      </c>
    </row>
    <row r="810" spans="1:4" s="84" customFormat="1" ht="12.75">
      <c r="A810" s="152" t="s">
        <v>1733</v>
      </c>
      <c r="B810" s="85" t="s">
        <v>1703</v>
      </c>
      <c r="C810" s="114">
        <v>0.16800000000000001</v>
      </c>
      <c r="D810" s="114">
        <v>9.5000000000000001E-2</v>
      </c>
    </row>
    <row r="811" spans="1:4" s="84" customFormat="1" ht="12.75">
      <c r="A811" s="152" t="s">
        <v>771</v>
      </c>
      <c r="B811" s="85" t="s">
        <v>1703</v>
      </c>
      <c r="C811" s="114">
        <v>0.105</v>
      </c>
      <c r="D811" s="114">
        <v>8.4000000000000005E-2</v>
      </c>
    </row>
    <row r="812" spans="1:4" s="84" customFormat="1" ht="12.75">
      <c r="A812" s="152" t="s">
        <v>1732</v>
      </c>
      <c r="B812" s="85" t="s">
        <v>1703</v>
      </c>
      <c r="C812" s="114">
        <v>0.10099999999999999</v>
      </c>
      <c r="D812" s="114">
        <v>0.17</v>
      </c>
    </row>
    <row r="813" spans="1:4" s="84" customFormat="1" ht="12.75">
      <c r="A813" s="152" t="s">
        <v>1287</v>
      </c>
      <c r="B813" s="85" t="s">
        <v>1703</v>
      </c>
      <c r="C813" s="114">
        <v>0.10300000000000001</v>
      </c>
      <c r="D813" s="114">
        <v>0.10099999999999999</v>
      </c>
    </row>
    <row r="814" spans="1:4" s="84" customFormat="1" ht="12.75">
      <c r="A814" s="152" t="s">
        <v>1731</v>
      </c>
      <c r="B814" s="85" t="s">
        <v>1703</v>
      </c>
      <c r="C814" s="114">
        <v>0.11199999999999999</v>
      </c>
      <c r="D814" s="114">
        <v>7.2999999999999995E-2</v>
      </c>
    </row>
    <row r="815" spans="1:4" s="84" customFormat="1" ht="12.75">
      <c r="A815" s="152" t="s">
        <v>412</v>
      </c>
      <c r="B815" s="85" t="s">
        <v>1703</v>
      </c>
      <c r="C815" s="114">
        <v>0.16300000000000001</v>
      </c>
      <c r="D815" s="114">
        <v>9.9000000000000005E-2</v>
      </c>
    </row>
    <row r="816" spans="1:4" s="84" customFormat="1" ht="12.75">
      <c r="A816" s="152" t="s">
        <v>1730</v>
      </c>
      <c r="B816" s="85" t="s">
        <v>1703</v>
      </c>
      <c r="C816" s="114">
        <v>0.111</v>
      </c>
      <c r="D816" s="114">
        <v>0.128</v>
      </c>
    </row>
    <row r="817" spans="1:4" s="84" customFormat="1" ht="12.75">
      <c r="A817" s="152" t="s">
        <v>902</v>
      </c>
      <c r="B817" s="85" t="s">
        <v>1703</v>
      </c>
      <c r="C817" s="114">
        <v>0.128</v>
      </c>
      <c r="D817" s="114">
        <v>9.8000000000000004E-2</v>
      </c>
    </row>
    <row r="818" spans="1:4" s="84" customFormat="1" ht="12.75">
      <c r="A818" s="152" t="s">
        <v>683</v>
      </c>
      <c r="B818" s="85" t="s">
        <v>1703</v>
      </c>
      <c r="C818" s="114">
        <v>0.13300000000000001</v>
      </c>
      <c r="D818" s="114">
        <v>0.13400000000000001</v>
      </c>
    </row>
    <row r="819" spans="1:4" s="84" customFormat="1" ht="12.75">
      <c r="A819" s="152" t="s">
        <v>408</v>
      </c>
      <c r="B819" s="85" t="s">
        <v>1703</v>
      </c>
      <c r="C819" s="114">
        <v>0.13100000000000001</v>
      </c>
      <c r="D819" s="114">
        <v>9.6000000000000002E-2</v>
      </c>
    </row>
    <row r="820" spans="1:4" s="84" customFormat="1" ht="12.75">
      <c r="A820" s="152" t="s">
        <v>678</v>
      </c>
      <c r="B820" s="85" t="s">
        <v>1703</v>
      </c>
      <c r="C820" s="114">
        <v>0.124</v>
      </c>
      <c r="D820" s="114">
        <v>0.114</v>
      </c>
    </row>
    <row r="821" spans="1:4" s="84" customFormat="1" ht="12.75">
      <c r="A821" s="152" t="s">
        <v>1283</v>
      </c>
      <c r="B821" s="85" t="s">
        <v>1703</v>
      </c>
      <c r="C821" s="114">
        <v>9.9000000000000005E-2</v>
      </c>
      <c r="D821" s="114">
        <v>0.08</v>
      </c>
    </row>
    <row r="822" spans="1:4" s="84" customFormat="1" ht="12.75">
      <c r="A822" s="152" t="s">
        <v>1729</v>
      </c>
      <c r="B822" s="85" t="s">
        <v>1703</v>
      </c>
      <c r="C822" s="114">
        <v>0.109</v>
      </c>
      <c r="D822" s="114">
        <v>0.13200000000000001</v>
      </c>
    </row>
    <row r="823" spans="1:4" s="84" customFormat="1" ht="12.75">
      <c r="A823" s="152" t="s">
        <v>675</v>
      </c>
      <c r="B823" s="85" t="s">
        <v>1703</v>
      </c>
      <c r="C823" s="114">
        <v>0.10300000000000001</v>
      </c>
      <c r="D823" s="114">
        <v>9.6999999999999989E-2</v>
      </c>
    </row>
    <row r="824" spans="1:4" s="84" customFormat="1" ht="12.75">
      <c r="A824" s="152" t="s">
        <v>1419</v>
      </c>
      <c r="B824" s="85" t="s">
        <v>1703</v>
      </c>
      <c r="C824" s="114">
        <v>0.155</v>
      </c>
      <c r="D824" s="114">
        <v>0.10300000000000001</v>
      </c>
    </row>
    <row r="825" spans="1:4" s="84" customFormat="1" ht="12.75">
      <c r="A825" s="152" t="s">
        <v>404</v>
      </c>
      <c r="B825" s="85" t="s">
        <v>1703</v>
      </c>
      <c r="C825" s="114">
        <v>0.16899999999999998</v>
      </c>
      <c r="D825" s="114">
        <v>0.13699999999999998</v>
      </c>
    </row>
    <row r="826" spans="1:4" s="84" customFormat="1" ht="12.75">
      <c r="A826" s="152" t="s">
        <v>673</v>
      </c>
      <c r="B826" s="85" t="s">
        <v>1703</v>
      </c>
      <c r="C826" s="114">
        <v>0.113</v>
      </c>
      <c r="D826" s="114">
        <v>8.900000000000001E-2</v>
      </c>
    </row>
    <row r="827" spans="1:4" s="84" customFormat="1" ht="12.75">
      <c r="A827" s="152" t="s">
        <v>1728</v>
      </c>
      <c r="B827" s="85" t="s">
        <v>1703</v>
      </c>
      <c r="C827" s="114">
        <v>0.17499999999999999</v>
      </c>
      <c r="D827" s="114">
        <v>0.125</v>
      </c>
    </row>
    <row r="828" spans="1:4" s="84" customFormat="1" ht="12.75">
      <c r="A828" s="152" t="s">
        <v>897</v>
      </c>
      <c r="B828" s="85" t="s">
        <v>1703</v>
      </c>
      <c r="C828" s="114">
        <v>8.900000000000001E-2</v>
      </c>
      <c r="D828" s="114">
        <v>0.14000000000000001</v>
      </c>
    </row>
    <row r="829" spans="1:4" s="84" customFormat="1" ht="12.75">
      <c r="A829" s="152" t="s">
        <v>895</v>
      </c>
      <c r="B829" s="85" t="s">
        <v>1703</v>
      </c>
      <c r="C829" s="114">
        <v>0.13600000000000001</v>
      </c>
      <c r="D829" s="114">
        <v>0.158</v>
      </c>
    </row>
    <row r="830" spans="1:4" s="84" customFormat="1" ht="12.75">
      <c r="A830" s="152" t="s">
        <v>655</v>
      </c>
      <c r="B830" s="85" t="s">
        <v>1703</v>
      </c>
      <c r="C830" s="114">
        <v>0.1</v>
      </c>
      <c r="D830" s="114">
        <v>6.4000000000000001E-2</v>
      </c>
    </row>
    <row r="831" spans="1:4" s="84" customFormat="1" ht="12.75">
      <c r="A831" s="152" t="s">
        <v>460</v>
      </c>
      <c r="B831" s="85" t="s">
        <v>1703</v>
      </c>
      <c r="C831" s="114">
        <v>0.17300000000000001</v>
      </c>
      <c r="D831" s="114">
        <v>0.21199999999999999</v>
      </c>
    </row>
    <row r="832" spans="1:4" s="84" customFormat="1" ht="12.75">
      <c r="A832" s="152" t="s">
        <v>759</v>
      </c>
      <c r="B832" s="85" t="s">
        <v>1703</v>
      </c>
      <c r="C832" s="114">
        <v>0.23100000000000001</v>
      </c>
      <c r="D832" s="114">
        <v>0.19500000000000001</v>
      </c>
    </row>
    <row r="833" spans="1:4" s="84" customFormat="1" ht="12.75">
      <c r="A833" s="152" t="s">
        <v>893</v>
      </c>
      <c r="B833" s="85" t="s">
        <v>1703</v>
      </c>
      <c r="C833" s="114">
        <v>0.19800000000000001</v>
      </c>
      <c r="D833" s="114">
        <v>8.4000000000000005E-2</v>
      </c>
    </row>
    <row r="834" spans="1:4" s="84" customFormat="1" ht="12.75">
      <c r="A834" s="152" t="s">
        <v>1727</v>
      </c>
      <c r="B834" s="85" t="s">
        <v>1703</v>
      </c>
      <c r="C834" s="114">
        <v>8.900000000000001E-2</v>
      </c>
      <c r="D834" s="114">
        <v>0.13800000000000001</v>
      </c>
    </row>
    <row r="835" spans="1:4" s="84" customFormat="1" ht="12.75">
      <c r="A835" s="152" t="s">
        <v>1532</v>
      </c>
      <c r="B835" s="85" t="s">
        <v>1703</v>
      </c>
      <c r="C835" s="114">
        <v>0.13400000000000001</v>
      </c>
      <c r="D835" s="114">
        <v>7.8E-2</v>
      </c>
    </row>
    <row r="836" spans="1:4" s="84" customFormat="1" ht="12.75">
      <c r="A836" s="152" t="s">
        <v>1726</v>
      </c>
      <c r="B836" s="85" t="s">
        <v>1703</v>
      </c>
      <c r="C836" s="114">
        <v>0.107</v>
      </c>
      <c r="D836" s="114">
        <v>0.109</v>
      </c>
    </row>
    <row r="837" spans="1:4" s="84" customFormat="1" ht="12.75">
      <c r="A837" s="152" t="s">
        <v>1530</v>
      </c>
      <c r="B837" s="85" t="s">
        <v>1703</v>
      </c>
      <c r="C837" s="114">
        <v>0.14499999999999999</v>
      </c>
      <c r="D837" s="114">
        <v>0.125</v>
      </c>
    </row>
    <row r="838" spans="1:4" s="84" customFormat="1" ht="12.75">
      <c r="A838" s="152" t="s">
        <v>637</v>
      </c>
      <c r="B838" s="85" t="s">
        <v>1703</v>
      </c>
      <c r="C838" s="114">
        <v>0.14899999999999999</v>
      </c>
      <c r="D838" s="114">
        <v>0.115</v>
      </c>
    </row>
    <row r="839" spans="1:4" s="84" customFormat="1" ht="12.75">
      <c r="A839" s="152" t="s">
        <v>395</v>
      </c>
      <c r="B839" s="85" t="s">
        <v>1703</v>
      </c>
      <c r="C839" s="114">
        <v>0.122</v>
      </c>
      <c r="D839" s="114">
        <v>0.126</v>
      </c>
    </row>
    <row r="840" spans="1:4" s="84" customFormat="1" ht="12.75">
      <c r="A840" s="152" t="s">
        <v>393</v>
      </c>
      <c r="B840" s="85" t="s">
        <v>1703</v>
      </c>
      <c r="C840" s="114">
        <v>0.13</v>
      </c>
      <c r="D840" s="114">
        <v>0.111</v>
      </c>
    </row>
    <row r="841" spans="1:4" s="84" customFormat="1" ht="12.75">
      <c r="A841" s="152" t="s">
        <v>1725</v>
      </c>
      <c r="B841" s="85" t="s">
        <v>1703</v>
      </c>
      <c r="C841" s="114">
        <v>0.155</v>
      </c>
      <c r="D841" s="114">
        <v>0.10199999999999999</v>
      </c>
    </row>
    <row r="842" spans="1:4" s="84" customFormat="1" ht="12.75">
      <c r="A842" s="152" t="s">
        <v>387</v>
      </c>
      <c r="B842" s="85" t="s">
        <v>1703</v>
      </c>
      <c r="C842" s="114">
        <v>0.14099999999999999</v>
      </c>
      <c r="D842" s="114">
        <v>0.13</v>
      </c>
    </row>
    <row r="843" spans="1:4" s="84" customFormat="1" ht="12.75">
      <c r="A843" s="152" t="s">
        <v>1363</v>
      </c>
      <c r="B843" s="85" t="s">
        <v>1703</v>
      </c>
      <c r="C843" s="114">
        <v>7.6999999999999999E-2</v>
      </c>
      <c r="D843" s="114">
        <v>7.0000000000000007E-2</v>
      </c>
    </row>
    <row r="844" spans="1:4" s="84" customFormat="1" ht="12.75">
      <c r="A844" s="152" t="s">
        <v>1724</v>
      </c>
      <c r="B844" s="85" t="s">
        <v>1703</v>
      </c>
      <c r="C844" s="114">
        <v>0.13600000000000001</v>
      </c>
      <c r="D844" s="114">
        <v>0.10300000000000001</v>
      </c>
    </row>
    <row r="845" spans="1:4" s="84" customFormat="1" ht="12.75">
      <c r="A845" s="152" t="s">
        <v>618</v>
      </c>
      <c r="B845" s="85" t="s">
        <v>1703</v>
      </c>
      <c r="C845" s="114">
        <v>0.111</v>
      </c>
      <c r="D845" s="114">
        <v>0.12300000000000001</v>
      </c>
    </row>
    <row r="846" spans="1:4" s="84" customFormat="1" ht="12.75">
      <c r="A846" s="152" t="s">
        <v>750</v>
      </c>
      <c r="B846" s="85" t="s">
        <v>1703</v>
      </c>
      <c r="C846" s="114">
        <v>0.11699999999999999</v>
      </c>
      <c r="D846" s="114">
        <v>0.10400000000000001</v>
      </c>
    </row>
    <row r="847" spans="1:4" s="84" customFormat="1" ht="12.75">
      <c r="A847" s="152" t="s">
        <v>615</v>
      </c>
      <c r="B847" s="85" t="s">
        <v>1703</v>
      </c>
      <c r="C847" s="114">
        <v>0.11900000000000001</v>
      </c>
      <c r="D847" s="114">
        <v>8.5999999999999993E-2</v>
      </c>
    </row>
    <row r="848" spans="1:4" s="84" customFormat="1" ht="12.75">
      <c r="A848" s="152" t="s">
        <v>613</v>
      </c>
      <c r="B848" s="85" t="s">
        <v>1703</v>
      </c>
      <c r="C848" s="114">
        <v>0.14599999999999999</v>
      </c>
      <c r="D848" s="114">
        <v>9.6000000000000002E-2</v>
      </c>
    </row>
    <row r="849" spans="1:4" s="84" customFormat="1" ht="12.75">
      <c r="A849" s="152" t="s">
        <v>382</v>
      </c>
      <c r="B849" s="85" t="s">
        <v>1703</v>
      </c>
      <c r="C849" s="114">
        <v>9.8000000000000004E-2</v>
      </c>
      <c r="D849" s="114">
        <v>0.17899999999999999</v>
      </c>
    </row>
    <row r="850" spans="1:4" s="84" customFormat="1" ht="12.75">
      <c r="A850" s="152" t="s">
        <v>601</v>
      </c>
      <c r="B850" s="85" t="s">
        <v>1703</v>
      </c>
      <c r="C850" s="114">
        <v>0.192</v>
      </c>
      <c r="D850" s="114">
        <v>0.11599999999999999</v>
      </c>
    </row>
    <row r="851" spans="1:4" s="84" customFormat="1" ht="12.75">
      <c r="A851" s="152" t="s">
        <v>1229</v>
      </c>
      <c r="B851" s="85" t="s">
        <v>1703</v>
      </c>
      <c r="C851" s="114">
        <v>0.125</v>
      </c>
      <c r="D851" s="114">
        <v>0.10199999999999999</v>
      </c>
    </row>
    <row r="852" spans="1:4" s="84" customFormat="1" ht="12.75">
      <c r="A852" s="152" t="s">
        <v>1723</v>
      </c>
      <c r="B852" s="85" t="s">
        <v>1703</v>
      </c>
      <c r="C852" s="114">
        <v>0.10800000000000001</v>
      </c>
      <c r="D852" s="114">
        <v>0.14400000000000002</v>
      </c>
    </row>
    <row r="853" spans="1:4" s="84" customFormat="1" ht="12.75">
      <c r="A853" s="152" t="s">
        <v>1722</v>
      </c>
      <c r="B853" s="85" t="s">
        <v>1703</v>
      </c>
      <c r="C853" s="114">
        <v>0.13699999999999998</v>
      </c>
      <c r="D853" s="114">
        <v>0.109</v>
      </c>
    </row>
    <row r="854" spans="1:4" s="84" customFormat="1" ht="12.75">
      <c r="A854" s="152" t="s">
        <v>595</v>
      </c>
      <c r="B854" s="85" t="s">
        <v>1703</v>
      </c>
      <c r="C854" s="114">
        <v>0.16200000000000001</v>
      </c>
      <c r="D854" s="114">
        <v>0.105</v>
      </c>
    </row>
    <row r="855" spans="1:4" s="84" customFormat="1" ht="12.75">
      <c r="A855" s="152" t="s">
        <v>594</v>
      </c>
      <c r="B855" s="85" t="s">
        <v>1703</v>
      </c>
      <c r="C855" s="114">
        <v>9.8000000000000004E-2</v>
      </c>
      <c r="D855" s="114">
        <v>0.11800000000000001</v>
      </c>
    </row>
    <row r="856" spans="1:4" s="84" customFormat="1" ht="12.75">
      <c r="A856" s="152" t="s">
        <v>592</v>
      </c>
      <c r="B856" s="85" t="s">
        <v>1703</v>
      </c>
      <c r="C856" s="114">
        <v>0.12300000000000001</v>
      </c>
      <c r="D856" s="114">
        <v>0.124</v>
      </c>
    </row>
    <row r="857" spans="1:4" s="84" customFormat="1" ht="12.75">
      <c r="A857" s="152" t="s">
        <v>589</v>
      </c>
      <c r="B857" s="85" t="s">
        <v>1703</v>
      </c>
      <c r="C857" s="114">
        <v>0.13100000000000001</v>
      </c>
      <c r="D857" s="114">
        <v>0.17699999999999999</v>
      </c>
    </row>
    <row r="858" spans="1:4" s="84" customFormat="1" ht="12.75">
      <c r="A858" s="152" t="s">
        <v>588</v>
      </c>
      <c r="B858" s="85" t="s">
        <v>1703</v>
      </c>
      <c r="C858" s="114">
        <v>0.128</v>
      </c>
      <c r="D858" s="114">
        <v>8.3000000000000004E-2</v>
      </c>
    </row>
    <row r="859" spans="1:4" s="84" customFormat="1" ht="12.75">
      <c r="A859" s="152" t="s">
        <v>1721</v>
      </c>
      <c r="B859" s="85" t="s">
        <v>1703</v>
      </c>
      <c r="C859" s="114">
        <v>0.18</v>
      </c>
      <c r="D859" s="114">
        <v>0.13200000000000001</v>
      </c>
    </row>
    <row r="860" spans="1:4" s="84" customFormat="1" ht="12.75">
      <c r="A860" s="152" t="s">
        <v>1720</v>
      </c>
      <c r="B860" s="85" t="s">
        <v>1703</v>
      </c>
      <c r="C860" s="114">
        <v>0.13900000000000001</v>
      </c>
      <c r="D860" s="114">
        <v>8.6999999999999994E-2</v>
      </c>
    </row>
    <row r="861" spans="1:4" s="84" customFormat="1" ht="12.75">
      <c r="A861" s="152" t="s">
        <v>374</v>
      </c>
      <c r="B861" s="85" t="s">
        <v>1703</v>
      </c>
      <c r="C861" s="114">
        <v>0.106</v>
      </c>
      <c r="D861" s="114">
        <v>0.151</v>
      </c>
    </row>
    <row r="862" spans="1:4" s="84" customFormat="1" ht="12.75">
      <c r="A862" s="152" t="s">
        <v>918</v>
      </c>
      <c r="B862" s="85" t="s">
        <v>1703</v>
      </c>
      <c r="C862" s="114">
        <v>7.9000000000000001E-2</v>
      </c>
      <c r="D862" s="114">
        <v>9.6999999999999989E-2</v>
      </c>
    </row>
    <row r="863" spans="1:4" s="84" customFormat="1" ht="12.75">
      <c r="A863" s="152" t="s">
        <v>372</v>
      </c>
      <c r="B863" s="85" t="s">
        <v>1703</v>
      </c>
      <c r="C863" s="114">
        <v>0.105</v>
      </c>
      <c r="D863" s="114">
        <v>0.122</v>
      </c>
    </row>
    <row r="864" spans="1:4" s="84" customFormat="1" ht="12.75">
      <c r="A864" s="152" t="s">
        <v>1011</v>
      </c>
      <c r="B864" s="85" t="s">
        <v>1703</v>
      </c>
      <c r="C864" s="114">
        <v>0.187</v>
      </c>
      <c r="D864" s="114">
        <v>0.17</v>
      </c>
    </row>
    <row r="865" spans="1:4" s="84" customFormat="1" ht="12.75">
      <c r="A865" s="152" t="s">
        <v>1227</v>
      </c>
      <c r="B865" s="85" t="s">
        <v>1703</v>
      </c>
      <c r="C865" s="114">
        <v>0.13699999999999998</v>
      </c>
      <c r="D865" s="114">
        <v>0.08</v>
      </c>
    </row>
    <row r="866" spans="1:4" s="84" customFormat="1" ht="12.75">
      <c r="A866" s="152" t="s">
        <v>370</v>
      </c>
      <c r="B866" s="85" t="s">
        <v>1703</v>
      </c>
      <c r="C866" s="114">
        <v>0.14899999999999999</v>
      </c>
      <c r="D866" s="114">
        <v>8.900000000000001E-2</v>
      </c>
    </row>
    <row r="867" spans="1:4" s="84" customFormat="1" ht="12.75">
      <c r="A867" s="152" t="s">
        <v>1719</v>
      </c>
      <c r="B867" s="85" t="s">
        <v>1703</v>
      </c>
      <c r="C867" s="114">
        <v>0.17699999999999999</v>
      </c>
      <c r="D867" s="114">
        <v>0.159</v>
      </c>
    </row>
    <row r="868" spans="1:4" s="84" customFormat="1" ht="12.75">
      <c r="A868" s="152" t="s">
        <v>559</v>
      </c>
      <c r="B868" s="85" t="s">
        <v>1703</v>
      </c>
      <c r="C868" s="114">
        <v>0.13600000000000001</v>
      </c>
      <c r="D868" s="114">
        <v>9.1999999999999998E-2</v>
      </c>
    </row>
    <row r="869" spans="1:4" s="84" customFormat="1" ht="12.75">
      <c r="A869" s="152" t="s">
        <v>736</v>
      </c>
      <c r="B869" s="85" t="s">
        <v>1703</v>
      </c>
      <c r="C869" s="114">
        <v>8.900000000000001E-2</v>
      </c>
      <c r="D869" s="114">
        <v>0.121</v>
      </c>
    </row>
    <row r="870" spans="1:4" s="84" customFormat="1" ht="12.75">
      <c r="A870" s="152" t="s">
        <v>550</v>
      </c>
      <c r="B870" s="85" t="s">
        <v>1703</v>
      </c>
      <c r="C870" s="114">
        <v>9.6999999999999989E-2</v>
      </c>
      <c r="D870" s="114">
        <v>7.0000000000000007E-2</v>
      </c>
    </row>
    <row r="871" spans="1:4" s="84" customFormat="1" ht="12.75">
      <c r="A871" s="152" t="s">
        <v>549</v>
      </c>
      <c r="B871" s="85" t="s">
        <v>1703</v>
      </c>
      <c r="C871" s="114">
        <v>0.14199999999999999</v>
      </c>
      <c r="D871" s="114">
        <v>7.0999999999999994E-2</v>
      </c>
    </row>
    <row r="872" spans="1:4" s="84" customFormat="1" ht="12.75">
      <c r="A872" s="152" t="s">
        <v>1718</v>
      </c>
      <c r="B872" s="85" t="s">
        <v>1703</v>
      </c>
      <c r="C872" s="114">
        <v>0.14699999999999999</v>
      </c>
      <c r="D872" s="114">
        <v>0.09</v>
      </c>
    </row>
    <row r="873" spans="1:4" s="84" customFormat="1" ht="12.75">
      <c r="A873" s="152" t="s">
        <v>733</v>
      </c>
      <c r="B873" s="85" t="s">
        <v>1703</v>
      </c>
      <c r="C873" s="114">
        <v>0.19899999999999998</v>
      </c>
      <c r="D873" s="114">
        <v>0.11800000000000001</v>
      </c>
    </row>
    <row r="874" spans="1:4" s="84" customFormat="1" ht="12.75">
      <c r="A874" s="152" t="s">
        <v>366</v>
      </c>
      <c r="B874" s="85" t="s">
        <v>1703</v>
      </c>
      <c r="C874" s="114">
        <v>0.13</v>
      </c>
      <c r="D874" s="114">
        <v>0.161</v>
      </c>
    </row>
    <row r="875" spans="1:4" s="84" customFormat="1" ht="12.75">
      <c r="A875" s="152" t="s">
        <v>1717</v>
      </c>
      <c r="B875" s="85" t="s">
        <v>1703</v>
      </c>
      <c r="C875" s="114">
        <v>9.1999999999999998E-2</v>
      </c>
      <c r="D875" s="114">
        <v>0.14400000000000002</v>
      </c>
    </row>
    <row r="876" spans="1:4" s="84" customFormat="1" ht="12.75">
      <c r="A876" s="152" t="s">
        <v>1716</v>
      </c>
      <c r="B876" s="85" t="s">
        <v>1703</v>
      </c>
      <c r="C876" s="114">
        <v>0.12</v>
      </c>
      <c r="D876" s="114">
        <v>0.113</v>
      </c>
    </row>
    <row r="877" spans="1:4" s="84" customFormat="1" ht="12.75">
      <c r="A877" s="152" t="s">
        <v>1497</v>
      </c>
      <c r="B877" s="85" t="s">
        <v>1703</v>
      </c>
      <c r="C877" s="114">
        <v>0.159</v>
      </c>
      <c r="D877" s="114">
        <v>8.5999999999999993E-2</v>
      </c>
    </row>
    <row r="878" spans="1:4" s="84" customFormat="1" ht="12.75">
      <c r="A878" s="152" t="s">
        <v>358</v>
      </c>
      <c r="B878" s="85" t="s">
        <v>1703</v>
      </c>
      <c r="C878" s="114">
        <v>0.14599999999999999</v>
      </c>
      <c r="D878" s="114">
        <v>0.13900000000000001</v>
      </c>
    </row>
    <row r="879" spans="1:4" s="84" customFormat="1" ht="12.75">
      <c r="A879" s="152" t="s">
        <v>1715</v>
      </c>
      <c r="B879" s="85" t="s">
        <v>1703</v>
      </c>
      <c r="C879" s="114">
        <v>0.161</v>
      </c>
      <c r="D879" s="114">
        <v>9.1999999999999998E-2</v>
      </c>
    </row>
    <row r="880" spans="1:4" s="84" customFormat="1" ht="12.75">
      <c r="A880" s="152" t="s">
        <v>1549</v>
      </c>
      <c r="B880" s="85" t="s">
        <v>1703</v>
      </c>
      <c r="C880" s="114">
        <v>0.13699999999999998</v>
      </c>
      <c r="D880" s="114">
        <v>6.4000000000000001E-2</v>
      </c>
    </row>
    <row r="881" spans="1:4" s="84" customFormat="1" ht="12.75">
      <c r="A881" s="152" t="s">
        <v>1714</v>
      </c>
      <c r="B881" s="85" t="s">
        <v>1703</v>
      </c>
      <c r="C881" s="114">
        <v>0.122</v>
      </c>
      <c r="D881" s="114">
        <v>0.14199999999999999</v>
      </c>
    </row>
    <row r="882" spans="1:4" s="84" customFormat="1" ht="12.75">
      <c r="A882" s="152" t="s">
        <v>532</v>
      </c>
      <c r="B882" s="85" t="s">
        <v>1703</v>
      </c>
      <c r="C882" s="114">
        <v>8.8000000000000009E-2</v>
      </c>
      <c r="D882" s="114">
        <v>0.11800000000000001</v>
      </c>
    </row>
    <row r="883" spans="1:4" s="84" customFormat="1" ht="12.75">
      <c r="A883" s="152" t="s">
        <v>1713</v>
      </c>
      <c r="B883" s="85" t="s">
        <v>1703</v>
      </c>
      <c r="C883" s="114">
        <v>0.105</v>
      </c>
      <c r="D883" s="114">
        <v>0.13800000000000001</v>
      </c>
    </row>
    <row r="884" spans="1:4" s="84" customFormat="1" ht="12.75">
      <c r="A884" s="152" t="s">
        <v>1712</v>
      </c>
      <c r="B884" s="85" t="s">
        <v>1703</v>
      </c>
      <c r="C884" s="114">
        <v>0.124</v>
      </c>
      <c r="D884" s="114">
        <v>0.128</v>
      </c>
    </row>
    <row r="885" spans="1:4" s="84" customFormat="1" ht="12.75">
      <c r="A885" s="152" t="s">
        <v>1711</v>
      </c>
      <c r="B885" s="85" t="s">
        <v>1703</v>
      </c>
      <c r="C885" s="114">
        <v>0.19399999999999998</v>
      </c>
      <c r="D885" s="114">
        <v>0.13100000000000001</v>
      </c>
    </row>
    <row r="886" spans="1:4" s="84" customFormat="1" ht="12.75">
      <c r="A886" s="152" t="s">
        <v>1710</v>
      </c>
      <c r="B886" s="85" t="s">
        <v>1703</v>
      </c>
      <c r="C886" s="114">
        <v>0.115</v>
      </c>
      <c r="D886" s="114">
        <v>8.6999999999999994E-2</v>
      </c>
    </row>
    <row r="887" spans="1:4" s="84" customFormat="1" ht="12.75">
      <c r="A887" s="152" t="s">
        <v>344</v>
      </c>
      <c r="B887" s="85" t="s">
        <v>1703</v>
      </c>
      <c r="C887" s="114">
        <v>8.900000000000001E-2</v>
      </c>
      <c r="D887" s="114">
        <v>0.13100000000000001</v>
      </c>
    </row>
    <row r="888" spans="1:4" s="84" customFormat="1" ht="12.75">
      <c r="A888" s="152" t="s">
        <v>509</v>
      </c>
      <c r="B888" s="85" t="s">
        <v>1703</v>
      </c>
      <c r="C888" s="114">
        <v>0.13</v>
      </c>
      <c r="D888" s="114">
        <v>0.10800000000000001</v>
      </c>
    </row>
    <row r="889" spans="1:4" s="84" customFormat="1" ht="12.75">
      <c r="A889" s="152" t="s">
        <v>1041</v>
      </c>
      <c r="B889" s="85" t="s">
        <v>1703</v>
      </c>
      <c r="C889" s="114">
        <v>0.14899999999999999</v>
      </c>
      <c r="D889" s="114">
        <v>8.199999999999999E-2</v>
      </c>
    </row>
    <row r="890" spans="1:4" s="84" customFormat="1" ht="12.75">
      <c r="A890" s="152" t="s">
        <v>1709</v>
      </c>
      <c r="B890" s="85" t="s">
        <v>1703</v>
      </c>
      <c r="C890" s="114">
        <v>0.115</v>
      </c>
      <c r="D890" s="114">
        <v>0.20899999999999999</v>
      </c>
    </row>
    <row r="891" spans="1:4" s="84" customFormat="1" ht="12.75">
      <c r="A891" s="152" t="s">
        <v>1708</v>
      </c>
      <c r="B891" s="85" t="s">
        <v>1703</v>
      </c>
      <c r="C891" s="114">
        <v>0.12300000000000001</v>
      </c>
      <c r="D891" s="114">
        <v>0.115</v>
      </c>
    </row>
    <row r="892" spans="1:4" s="84" customFormat="1" ht="12.75">
      <c r="A892" s="152" t="s">
        <v>498</v>
      </c>
      <c r="B892" s="85" t="s">
        <v>1703</v>
      </c>
      <c r="C892" s="114">
        <v>0.21899999999999997</v>
      </c>
      <c r="D892" s="114">
        <v>0.14499999999999999</v>
      </c>
    </row>
    <row r="893" spans="1:4" s="84" customFormat="1" ht="12.75">
      <c r="A893" s="152" t="s">
        <v>717</v>
      </c>
      <c r="B893" s="85" t="s">
        <v>1703</v>
      </c>
      <c r="C893" s="114">
        <v>0.16300000000000001</v>
      </c>
      <c r="D893" s="114">
        <v>0.161</v>
      </c>
    </row>
    <row r="894" spans="1:4" s="84" customFormat="1" ht="12.75">
      <c r="A894" s="152" t="s">
        <v>716</v>
      </c>
      <c r="B894" s="85" t="s">
        <v>1703</v>
      </c>
      <c r="C894" s="114">
        <v>0.215</v>
      </c>
      <c r="D894" s="114">
        <v>0.16500000000000001</v>
      </c>
    </row>
    <row r="895" spans="1:4" s="84" customFormat="1" ht="12.75">
      <c r="A895" s="152" t="s">
        <v>1707</v>
      </c>
      <c r="B895" s="85" t="s">
        <v>1703</v>
      </c>
      <c r="C895" s="114">
        <v>0.13200000000000001</v>
      </c>
      <c r="D895" s="114">
        <v>0.191</v>
      </c>
    </row>
    <row r="896" spans="1:4" s="84" customFormat="1" ht="12.75">
      <c r="A896" s="152" t="s">
        <v>335</v>
      </c>
      <c r="B896" s="85" t="s">
        <v>1703</v>
      </c>
      <c r="C896" s="114">
        <v>7.9000000000000001E-2</v>
      </c>
      <c r="D896" s="114">
        <v>7.2999999999999995E-2</v>
      </c>
    </row>
    <row r="897" spans="1:4" s="84" customFormat="1" ht="12.75">
      <c r="A897" s="152" t="s">
        <v>334</v>
      </c>
      <c r="B897" s="85" t="s">
        <v>1703</v>
      </c>
      <c r="C897" s="114">
        <v>9.1999999999999998E-2</v>
      </c>
      <c r="D897" s="114">
        <v>9.8000000000000004E-2</v>
      </c>
    </row>
    <row r="898" spans="1:4" s="84" customFormat="1" ht="12.75">
      <c r="A898" s="152" t="s">
        <v>439</v>
      </c>
      <c r="B898" s="85" t="s">
        <v>1703</v>
      </c>
      <c r="C898" s="114">
        <v>0.22</v>
      </c>
      <c r="D898" s="114">
        <v>0.124</v>
      </c>
    </row>
    <row r="899" spans="1:4" s="84" customFormat="1" ht="12.75">
      <c r="A899" s="152" t="s">
        <v>1235</v>
      </c>
      <c r="B899" s="85" t="s">
        <v>1703</v>
      </c>
      <c r="C899" s="114">
        <v>0.10800000000000001</v>
      </c>
      <c r="D899" s="114">
        <v>0.158</v>
      </c>
    </row>
    <row r="900" spans="1:4" s="84" customFormat="1" ht="12.75">
      <c r="A900" s="152" t="s">
        <v>1706</v>
      </c>
      <c r="B900" s="85" t="s">
        <v>1703</v>
      </c>
      <c r="C900" s="114">
        <v>8.199999999999999E-2</v>
      </c>
      <c r="D900" s="114">
        <v>0.114</v>
      </c>
    </row>
    <row r="901" spans="1:4" s="84" customFormat="1" ht="12.75">
      <c r="A901" s="152" t="s">
        <v>1705</v>
      </c>
      <c r="B901" s="85" t="s">
        <v>1703</v>
      </c>
      <c r="C901" s="114">
        <v>0.14099999999999999</v>
      </c>
      <c r="D901" s="114">
        <v>8.4000000000000005E-2</v>
      </c>
    </row>
    <row r="902" spans="1:4" s="84" customFormat="1" ht="12.75">
      <c r="A902" s="152" t="s">
        <v>1704</v>
      </c>
      <c r="B902" s="85" t="s">
        <v>1703</v>
      </c>
      <c r="C902" s="114">
        <v>0.121</v>
      </c>
      <c r="D902" s="114">
        <v>0.157</v>
      </c>
    </row>
    <row r="903" spans="1:4" s="84" customFormat="1" ht="12.75">
      <c r="A903" s="152" t="s">
        <v>1334</v>
      </c>
      <c r="B903" s="85" t="s">
        <v>1703</v>
      </c>
      <c r="C903" s="114">
        <v>0.113</v>
      </c>
      <c r="D903" s="114">
        <v>0.115</v>
      </c>
    </row>
    <row r="904" spans="1:4" s="84" customFormat="1" ht="12.75">
      <c r="A904" s="152" t="s">
        <v>1426</v>
      </c>
      <c r="B904" s="85" t="s">
        <v>1703</v>
      </c>
      <c r="C904" s="114">
        <v>0.11699999999999999</v>
      </c>
      <c r="D904" s="114">
        <v>0.11</v>
      </c>
    </row>
    <row r="905" spans="1:4" s="84" customFormat="1" ht="12.75">
      <c r="A905" s="152" t="s">
        <v>1032</v>
      </c>
      <c r="B905" s="85" t="s">
        <v>1667</v>
      </c>
      <c r="C905" s="114">
        <v>0.17800000000000002</v>
      </c>
      <c r="D905" s="114">
        <v>0.17</v>
      </c>
    </row>
    <row r="906" spans="1:4" s="84" customFormat="1" ht="12.75">
      <c r="A906" s="152" t="s">
        <v>711</v>
      </c>
      <c r="B906" s="85" t="s">
        <v>1667</v>
      </c>
      <c r="C906" s="114">
        <v>0.19500000000000001</v>
      </c>
      <c r="D906" s="114">
        <v>0.128</v>
      </c>
    </row>
    <row r="907" spans="1:4" s="84" customFormat="1" ht="12.75">
      <c r="A907" s="152" t="s">
        <v>1381</v>
      </c>
      <c r="B907" s="85" t="s">
        <v>1667</v>
      </c>
      <c r="C907" s="114">
        <v>0.182</v>
      </c>
      <c r="D907" s="114">
        <v>0.17100000000000001</v>
      </c>
    </row>
    <row r="908" spans="1:4" s="84" customFormat="1" ht="12.75">
      <c r="A908" s="152" t="s">
        <v>1702</v>
      </c>
      <c r="B908" s="85" t="s">
        <v>1667</v>
      </c>
      <c r="C908" s="114">
        <v>9.1999999999999998E-2</v>
      </c>
      <c r="D908" s="114">
        <v>0.106</v>
      </c>
    </row>
    <row r="909" spans="1:4" s="84" customFormat="1" ht="12.75">
      <c r="A909" s="152" t="s">
        <v>1378</v>
      </c>
      <c r="B909" s="85" t="s">
        <v>1667</v>
      </c>
      <c r="C909" s="114">
        <v>9.8000000000000004E-2</v>
      </c>
      <c r="D909" s="114">
        <v>0.13900000000000001</v>
      </c>
    </row>
    <row r="910" spans="1:4" s="84" customFormat="1" ht="12.75">
      <c r="A910" s="152" t="s">
        <v>1664</v>
      </c>
      <c r="B910" s="85" t="s">
        <v>1667</v>
      </c>
      <c r="C910" s="114">
        <v>0.20199999999999999</v>
      </c>
      <c r="D910" s="114">
        <v>0.193</v>
      </c>
    </row>
    <row r="911" spans="1:4" s="84" customFormat="1" ht="12.75">
      <c r="A911" s="152" t="s">
        <v>687</v>
      </c>
      <c r="B911" s="85" t="s">
        <v>1667</v>
      </c>
      <c r="C911" s="114">
        <v>0.21899999999999997</v>
      </c>
      <c r="D911" s="114">
        <v>0.19</v>
      </c>
    </row>
    <row r="912" spans="1:4" s="84" customFormat="1" ht="12.75">
      <c r="A912" s="152" t="s">
        <v>902</v>
      </c>
      <c r="B912" s="85" t="s">
        <v>1667</v>
      </c>
      <c r="C912" s="114">
        <v>0.114</v>
      </c>
      <c r="D912" s="114">
        <v>8.4000000000000005E-2</v>
      </c>
    </row>
    <row r="913" spans="1:4" s="84" customFormat="1" ht="12.75">
      <c r="A913" s="152" t="s">
        <v>1282</v>
      </c>
      <c r="B913" s="85" t="s">
        <v>1667</v>
      </c>
      <c r="C913" s="114">
        <v>0.182</v>
      </c>
      <c r="D913" s="114">
        <v>0.13100000000000001</v>
      </c>
    </row>
    <row r="914" spans="1:4" s="84" customFormat="1" ht="12.75">
      <c r="A914" s="152" t="s">
        <v>1170</v>
      </c>
      <c r="B914" s="85" t="s">
        <v>1667</v>
      </c>
      <c r="C914" s="114">
        <v>0.27100000000000002</v>
      </c>
      <c r="D914" s="114">
        <v>0.152</v>
      </c>
    </row>
    <row r="915" spans="1:4" s="84" customFormat="1" ht="12.75">
      <c r="A915" s="152" t="s">
        <v>675</v>
      </c>
      <c r="B915" s="85" t="s">
        <v>1667</v>
      </c>
      <c r="C915" s="114">
        <v>0.23499999999999999</v>
      </c>
      <c r="D915" s="114">
        <v>0.184</v>
      </c>
    </row>
    <row r="916" spans="1:4" s="84" customFormat="1" ht="12.75">
      <c r="A916" s="152" t="s">
        <v>1280</v>
      </c>
      <c r="B916" s="85" t="s">
        <v>1667</v>
      </c>
      <c r="C916" s="114">
        <v>0.15</v>
      </c>
      <c r="D916" s="114">
        <v>0.11199999999999999</v>
      </c>
    </row>
    <row r="917" spans="1:4" s="84" customFormat="1" ht="12.75">
      <c r="A917" s="152" t="s">
        <v>817</v>
      </c>
      <c r="B917" s="85" t="s">
        <v>1667</v>
      </c>
      <c r="C917" s="114">
        <v>6.0999999999999999E-2</v>
      </c>
      <c r="D917" s="114">
        <v>0.127</v>
      </c>
    </row>
    <row r="918" spans="1:4" s="84" customFormat="1" ht="12.75">
      <c r="A918" s="152" t="s">
        <v>673</v>
      </c>
      <c r="B918" s="85" t="s">
        <v>1667</v>
      </c>
      <c r="C918" s="114">
        <v>0.16800000000000001</v>
      </c>
      <c r="D918" s="114">
        <v>0.14000000000000001</v>
      </c>
    </row>
    <row r="919" spans="1:4" s="84" customFormat="1" ht="12.75">
      <c r="A919" s="152" t="s">
        <v>1701</v>
      </c>
      <c r="B919" s="85" t="s">
        <v>1667</v>
      </c>
      <c r="C919" s="114">
        <v>0.14099999999999999</v>
      </c>
      <c r="D919" s="114">
        <v>0.16300000000000001</v>
      </c>
    </row>
    <row r="920" spans="1:4" s="84" customFormat="1" ht="12.75">
      <c r="A920" s="152" t="s">
        <v>1700</v>
      </c>
      <c r="B920" s="85" t="s">
        <v>1667</v>
      </c>
      <c r="C920" s="114">
        <v>0.19800000000000001</v>
      </c>
      <c r="D920" s="114">
        <v>9.0999999999999998E-2</v>
      </c>
    </row>
    <row r="921" spans="1:4" s="84" customFormat="1" ht="12.75">
      <c r="A921" s="152" t="s">
        <v>665</v>
      </c>
      <c r="B921" s="85" t="s">
        <v>1667</v>
      </c>
      <c r="C921" s="114">
        <v>0.13</v>
      </c>
      <c r="D921" s="114">
        <v>6.4000000000000001E-2</v>
      </c>
    </row>
    <row r="922" spans="1:4" s="84" customFormat="1" ht="12.75">
      <c r="A922" s="152" t="s">
        <v>1699</v>
      </c>
      <c r="B922" s="85" t="s">
        <v>1667</v>
      </c>
      <c r="C922" s="114">
        <v>0.125</v>
      </c>
      <c r="D922" s="114">
        <v>0.17600000000000002</v>
      </c>
    </row>
    <row r="923" spans="1:4" s="84" customFormat="1" ht="12.75">
      <c r="A923" s="152" t="s">
        <v>895</v>
      </c>
      <c r="B923" s="85" t="s">
        <v>1667</v>
      </c>
      <c r="C923" s="114">
        <v>0.214</v>
      </c>
      <c r="D923" s="114">
        <v>0.20600000000000002</v>
      </c>
    </row>
    <row r="924" spans="1:4" s="84" customFormat="1" ht="12.75">
      <c r="A924" s="152" t="s">
        <v>759</v>
      </c>
      <c r="B924" s="85" t="s">
        <v>1667</v>
      </c>
      <c r="C924" s="114">
        <v>0.192</v>
      </c>
      <c r="D924" s="114">
        <v>0.10099999999999999</v>
      </c>
    </row>
    <row r="925" spans="1:4" s="84" customFormat="1" ht="12.75">
      <c r="A925" s="152" t="s">
        <v>1532</v>
      </c>
      <c r="B925" s="85" t="s">
        <v>1667</v>
      </c>
      <c r="C925" s="114">
        <v>0.127</v>
      </c>
      <c r="D925" s="114">
        <v>0.109</v>
      </c>
    </row>
    <row r="926" spans="1:4" s="84" customFormat="1" ht="12.75">
      <c r="A926" s="152" t="s">
        <v>1698</v>
      </c>
      <c r="B926" s="85" t="s">
        <v>1667</v>
      </c>
      <c r="C926" s="114">
        <v>0.19</v>
      </c>
      <c r="D926" s="114">
        <v>0.12300000000000001</v>
      </c>
    </row>
    <row r="927" spans="1:4" s="84" customFormat="1" ht="12.75">
      <c r="A927" s="152" t="s">
        <v>809</v>
      </c>
      <c r="B927" s="85" t="s">
        <v>1667</v>
      </c>
      <c r="C927" s="114">
        <v>0.158</v>
      </c>
      <c r="D927" s="114">
        <v>0.19</v>
      </c>
    </row>
    <row r="928" spans="1:4" s="84" customFormat="1" ht="12.75">
      <c r="A928" s="152" t="s">
        <v>643</v>
      </c>
      <c r="B928" s="85" t="s">
        <v>1667</v>
      </c>
      <c r="C928" s="114">
        <v>7.6999999999999999E-2</v>
      </c>
      <c r="D928" s="114">
        <v>0.129</v>
      </c>
    </row>
    <row r="929" spans="1:4" s="84" customFormat="1" ht="12.75">
      <c r="A929" s="152" t="s">
        <v>892</v>
      </c>
      <c r="B929" s="85" t="s">
        <v>1667</v>
      </c>
      <c r="C929" s="114">
        <v>0.17199999999999999</v>
      </c>
      <c r="D929" s="114">
        <v>0.185</v>
      </c>
    </row>
    <row r="930" spans="1:4" s="84" customFormat="1" ht="12.75">
      <c r="A930" s="152" t="s">
        <v>977</v>
      </c>
      <c r="B930" s="85" t="s">
        <v>1667</v>
      </c>
      <c r="C930" s="114">
        <v>0.153</v>
      </c>
      <c r="D930" s="114">
        <v>0.16200000000000001</v>
      </c>
    </row>
    <row r="931" spans="1:4" s="84" customFormat="1" ht="12.75">
      <c r="A931" s="152" t="s">
        <v>1697</v>
      </c>
      <c r="B931" s="85" t="s">
        <v>1667</v>
      </c>
      <c r="C931" s="114">
        <v>0.182</v>
      </c>
      <c r="D931" s="114">
        <v>6.9000000000000006E-2</v>
      </c>
    </row>
    <row r="932" spans="1:4" s="84" customFormat="1" ht="12.75">
      <c r="A932" s="152" t="s">
        <v>1696</v>
      </c>
      <c r="B932" s="85" t="s">
        <v>1667</v>
      </c>
      <c r="C932" s="114">
        <v>0.12</v>
      </c>
      <c r="D932" s="114">
        <v>0.16</v>
      </c>
    </row>
    <row r="933" spans="1:4" s="84" customFormat="1" ht="12.75">
      <c r="A933" s="152" t="s">
        <v>1695</v>
      </c>
      <c r="B933" s="85" t="s">
        <v>1667</v>
      </c>
      <c r="C933" s="114">
        <v>0.1</v>
      </c>
      <c r="D933" s="114">
        <v>0.155</v>
      </c>
    </row>
    <row r="934" spans="1:4" s="84" customFormat="1" ht="12.75">
      <c r="A934" s="152" t="s">
        <v>393</v>
      </c>
      <c r="B934" s="85" t="s">
        <v>1667</v>
      </c>
      <c r="C934" s="114">
        <v>0.159</v>
      </c>
      <c r="D934" s="114">
        <v>0.13100000000000001</v>
      </c>
    </row>
    <row r="935" spans="1:4" s="84" customFormat="1" ht="12.75">
      <c r="A935" s="152" t="s">
        <v>1694</v>
      </c>
      <c r="B935" s="85" t="s">
        <v>1667</v>
      </c>
      <c r="C935" s="114">
        <v>0.14000000000000001</v>
      </c>
      <c r="D935" s="114">
        <v>0.121</v>
      </c>
    </row>
    <row r="936" spans="1:4" s="84" customFormat="1" ht="12.75">
      <c r="A936" s="152" t="s">
        <v>1693</v>
      </c>
      <c r="B936" s="85" t="s">
        <v>1667</v>
      </c>
      <c r="C936" s="114">
        <v>0.19699999999999998</v>
      </c>
      <c r="D936" s="114">
        <v>0.10300000000000001</v>
      </c>
    </row>
    <row r="937" spans="1:4" s="84" customFormat="1" ht="12.75">
      <c r="A937" s="152" t="s">
        <v>1111</v>
      </c>
      <c r="B937" s="85" t="s">
        <v>1667</v>
      </c>
      <c r="C937" s="114">
        <v>0.13</v>
      </c>
      <c r="D937" s="114">
        <v>0.11199999999999999</v>
      </c>
    </row>
    <row r="938" spans="1:4" s="84" customFormat="1" ht="12.75">
      <c r="A938" s="152" t="s">
        <v>805</v>
      </c>
      <c r="B938" s="85" t="s">
        <v>1667</v>
      </c>
      <c r="C938" s="114">
        <v>0.128</v>
      </c>
      <c r="D938" s="114">
        <v>0.13</v>
      </c>
    </row>
    <row r="939" spans="1:4" s="84" customFormat="1" ht="12.75">
      <c r="A939" s="152" t="s">
        <v>624</v>
      </c>
      <c r="B939" s="85" t="s">
        <v>1667</v>
      </c>
      <c r="C939" s="114">
        <v>0.10800000000000001</v>
      </c>
      <c r="D939" s="114">
        <v>0.11199999999999999</v>
      </c>
    </row>
    <row r="940" spans="1:4" s="84" customFormat="1" ht="12.75">
      <c r="A940" s="152" t="s">
        <v>1267</v>
      </c>
      <c r="B940" s="85" t="s">
        <v>1667</v>
      </c>
      <c r="C940" s="114">
        <v>0.188</v>
      </c>
      <c r="D940" s="114">
        <v>5.4000000000000006E-2</v>
      </c>
    </row>
    <row r="941" spans="1:4" s="84" customFormat="1" ht="12.75">
      <c r="A941" s="152" t="s">
        <v>844</v>
      </c>
      <c r="B941" s="85" t="s">
        <v>1667</v>
      </c>
      <c r="C941" s="114">
        <v>0.19</v>
      </c>
      <c r="D941" s="114">
        <v>0.161</v>
      </c>
    </row>
    <row r="942" spans="1:4" s="84" customFormat="1" ht="12.75">
      <c r="A942" s="152" t="s">
        <v>618</v>
      </c>
      <c r="B942" s="85" t="s">
        <v>1667</v>
      </c>
      <c r="C942" s="114">
        <v>0.13900000000000001</v>
      </c>
      <c r="D942" s="114">
        <v>0.11199999999999999</v>
      </c>
    </row>
    <row r="943" spans="1:4" s="84" customFormat="1" ht="12.75">
      <c r="A943" s="152" t="s">
        <v>972</v>
      </c>
      <c r="B943" s="85" t="s">
        <v>1667</v>
      </c>
      <c r="C943" s="114">
        <v>0.13100000000000001</v>
      </c>
      <c r="D943" s="114">
        <v>0.16500000000000001</v>
      </c>
    </row>
    <row r="944" spans="1:4" s="84" customFormat="1" ht="12.75">
      <c r="A944" s="152" t="s">
        <v>1692</v>
      </c>
      <c r="B944" s="85" t="s">
        <v>1667</v>
      </c>
      <c r="C944" s="114">
        <v>9.5000000000000001E-2</v>
      </c>
      <c r="D944" s="114">
        <v>0.128</v>
      </c>
    </row>
    <row r="945" spans="1:4" s="84" customFormat="1" ht="12.75">
      <c r="A945" s="152" t="s">
        <v>611</v>
      </c>
      <c r="B945" s="85" t="s">
        <v>1667</v>
      </c>
      <c r="C945" s="114">
        <v>0.12300000000000001</v>
      </c>
      <c r="D945" s="114">
        <v>0.10400000000000001</v>
      </c>
    </row>
    <row r="946" spans="1:4" s="84" customFormat="1" ht="12.75">
      <c r="A946" s="152" t="s">
        <v>1691</v>
      </c>
      <c r="B946" s="85" t="s">
        <v>1667</v>
      </c>
      <c r="C946" s="114">
        <v>0.24</v>
      </c>
      <c r="D946" s="114">
        <v>5.2000000000000005E-2</v>
      </c>
    </row>
    <row r="947" spans="1:4" s="84" customFormat="1" ht="12.75">
      <c r="A947" s="152" t="s">
        <v>595</v>
      </c>
      <c r="B947" s="85" t="s">
        <v>1667</v>
      </c>
      <c r="C947" s="114">
        <v>0.14699999999999999</v>
      </c>
      <c r="D947" s="114">
        <v>9.4E-2</v>
      </c>
    </row>
    <row r="948" spans="1:4" s="84" customFormat="1" ht="12.75">
      <c r="A948" s="152" t="s">
        <v>592</v>
      </c>
      <c r="B948" s="85" t="s">
        <v>1667</v>
      </c>
      <c r="C948" s="114">
        <v>0.12</v>
      </c>
      <c r="D948" s="114">
        <v>7.6999999999999999E-2</v>
      </c>
    </row>
    <row r="949" spans="1:4" s="84" customFormat="1" ht="12.75">
      <c r="A949" s="152" t="s">
        <v>1690</v>
      </c>
      <c r="B949" s="85" t="s">
        <v>1667</v>
      </c>
      <c r="C949" s="114">
        <v>0.14699999999999999</v>
      </c>
      <c r="D949" s="114">
        <v>0.125</v>
      </c>
    </row>
    <row r="950" spans="1:4" s="84" customFormat="1" ht="12.75">
      <c r="A950" s="152" t="s">
        <v>589</v>
      </c>
      <c r="B950" s="85" t="s">
        <v>1667</v>
      </c>
      <c r="C950" s="114">
        <v>3.7000000000000005E-2</v>
      </c>
      <c r="D950" s="114">
        <v>6.5000000000000002E-2</v>
      </c>
    </row>
    <row r="951" spans="1:4" s="84" customFormat="1" ht="12.75">
      <c r="A951" s="152" t="s">
        <v>1689</v>
      </c>
      <c r="B951" s="85" t="s">
        <v>1667</v>
      </c>
      <c r="C951" s="114">
        <v>0.14000000000000001</v>
      </c>
      <c r="D951" s="114">
        <v>0.10099999999999999</v>
      </c>
    </row>
    <row r="952" spans="1:4" s="84" customFormat="1" ht="12.75">
      <c r="A952" s="152" t="s">
        <v>1688</v>
      </c>
      <c r="B952" s="85" t="s">
        <v>1667</v>
      </c>
      <c r="C952" s="114">
        <v>0.17499999999999999</v>
      </c>
      <c r="D952" s="114">
        <v>0.125</v>
      </c>
    </row>
    <row r="953" spans="1:4" s="84" customFormat="1" ht="12.75">
      <c r="A953" s="152" t="s">
        <v>968</v>
      </c>
      <c r="B953" s="85" t="s">
        <v>1667</v>
      </c>
      <c r="C953" s="114">
        <v>9.8000000000000004E-2</v>
      </c>
      <c r="D953" s="114">
        <v>0.12300000000000001</v>
      </c>
    </row>
    <row r="954" spans="1:4" s="84" customFormat="1" ht="12.75">
      <c r="A954" s="152" t="s">
        <v>1687</v>
      </c>
      <c r="B954" s="85" t="s">
        <v>1667</v>
      </c>
      <c r="C954" s="114">
        <v>0.17699999999999999</v>
      </c>
      <c r="D954" s="114">
        <v>0.153</v>
      </c>
    </row>
    <row r="955" spans="1:4" s="84" customFormat="1" ht="12.75">
      <c r="A955" s="152" t="s">
        <v>919</v>
      </c>
      <c r="B955" s="85" t="s">
        <v>1667</v>
      </c>
      <c r="C955" s="114">
        <v>0.13800000000000001</v>
      </c>
      <c r="D955" s="114">
        <v>0.10300000000000001</v>
      </c>
    </row>
    <row r="956" spans="1:4" s="84" customFormat="1" ht="12.75">
      <c r="A956" s="152" t="s">
        <v>1686</v>
      </c>
      <c r="B956" s="85" t="s">
        <v>1667</v>
      </c>
      <c r="C956" s="114">
        <v>0.122</v>
      </c>
      <c r="D956" s="114">
        <v>0.107</v>
      </c>
    </row>
    <row r="957" spans="1:4" s="84" customFormat="1" ht="12.75">
      <c r="A957" s="152" t="s">
        <v>741</v>
      </c>
      <c r="B957" s="85" t="s">
        <v>1667</v>
      </c>
      <c r="C957" s="114">
        <v>0.154</v>
      </c>
      <c r="D957" s="114">
        <v>0.128</v>
      </c>
    </row>
    <row r="958" spans="1:4" s="84" customFormat="1" ht="12.75">
      <c r="A958" s="152" t="s">
        <v>918</v>
      </c>
      <c r="B958" s="85" t="s">
        <v>1667</v>
      </c>
      <c r="C958" s="114">
        <v>0.17899999999999999</v>
      </c>
      <c r="D958" s="114">
        <v>0.129</v>
      </c>
    </row>
    <row r="959" spans="1:4" s="84" customFormat="1" ht="12.75">
      <c r="A959" s="152" t="s">
        <v>965</v>
      </c>
      <c r="B959" s="85" t="s">
        <v>1667</v>
      </c>
      <c r="C959" s="114">
        <v>0.128</v>
      </c>
      <c r="D959" s="114">
        <v>0.128</v>
      </c>
    </row>
    <row r="960" spans="1:4" s="84" customFormat="1" ht="12.75">
      <c r="A960" s="152" t="s">
        <v>1227</v>
      </c>
      <c r="B960" s="85" t="s">
        <v>1667</v>
      </c>
      <c r="C960" s="114">
        <v>0.19500000000000001</v>
      </c>
      <c r="D960" s="114">
        <v>0.21100000000000002</v>
      </c>
    </row>
    <row r="961" spans="1:4" s="84" customFormat="1" ht="12.75">
      <c r="A961" s="152" t="s">
        <v>792</v>
      </c>
      <c r="B961" s="85" t="s">
        <v>1667</v>
      </c>
      <c r="C961" s="114">
        <v>0.10400000000000001</v>
      </c>
      <c r="D961" s="114">
        <v>8.199999999999999E-2</v>
      </c>
    </row>
    <row r="962" spans="1:4" s="84" customFormat="1" ht="12.75">
      <c r="A962" s="152" t="s">
        <v>559</v>
      </c>
      <c r="B962" s="85" t="s">
        <v>1667</v>
      </c>
      <c r="C962" s="114">
        <v>0.14400000000000002</v>
      </c>
      <c r="D962" s="114">
        <v>0.12</v>
      </c>
    </row>
    <row r="963" spans="1:4" s="84" customFormat="1" ht="12.75">
      <c r="A963" s="152" t="s">
        <v>736</v>
      </c>
      <c r="B963" s="85" t="s">
        <v>1667</v>
      </c>
      <c r="C963" s="114">
        <v>0.16600000000000001</v>
      </c>
      <c r="D963" s="114">
        <v>0.122</v>
      </c>
    </row>
    <row r="964" spans="1:4" s="84" customFormat="1" ht="12.75">
      <c r="A964" s="152" t="s">
        <v>791</v>
      </c>
      <c r="B964" s="85" t="s">
        <v>1667</v>
      </c>
      <c r="C964" s="114">
        <v>0.18100000000000002</v>
      </c>
      <c r="D964" s="114">
        <v>9.5000000000000001E-2</v>
      </c>
    </row>
    <row r="965" spans="1:4" s="84" customFormat="1" ht="12.75">
      <c r="A965" s="152" t="s">
        <v>1009</v>
      </c>
      <c r="B965" s="85" t="s">
        <v>1667</v>
      </c>
      <c r="C965" s="114">
        <v>0.13500000000000001</v>
      </c>
      <c r="D965" s="114">
        <v>9.5000000000000001E-2</v>
      </c>
    </row>
    <row r="966" spans="1:4" s="84" customFormat="1" ht="12.75">
      <c r="A966" s="152" t="s">
        <v>549</v>
      </c>
      <c r="B966" s="85" t="s">
        <v>1667</v>
      </c>
      <c r="C966" s="114">
        <v>0.184</v>
      </c>
      <c r="D966" s="114">
        <v>9.6999999999999989E-2</v>
      </c>
    </row>
    <row r="967" spans="1:4" s="84" customFormat="1" ht="12.75">
      <c r="A967" s="152" t="s">
        <v>366</v>
      </c>
      <c r="B967" s="85" t="s">
        <v>1667</v>
      </c>
      <c r="C967" s="114">
        <v>0.183</v>
      </c>
      <c r="D967" s="114">
        <v>0.19399999999999998</v>
      </c>
    </row>
    <row r="968" spans="1:4" s="84" customFormat="1" ht="12.75">
      <c r="A968" s="152" t="s">
        <v>546</v>
      </c>
      <c r="B968" s="85" t="s">
        <v>1667</v>
      </c>
      <c r="C968" s="114">
        <v>0.17499999999999999</v>
      </c>
      <c r="D968" s="114">
        <v>8.3000000000000004E-2</v>
      </c>
    </row>
    <row r="969" spans="1:4" s="84" customFormat="1" ht="12.75">
      <c r="A969" s="152" t="s">
        <v>1052</v>
      </c>
      <c r="B969" s="85" t="s">
        <v>1667</v>
      </c>
      <c r="C969" s="114">
        <v>0.114</v>
      </c>
      <c r="D969" s="114">
        <v>0.113</v>
      </c>
    </row>
    <row r="970" spans="1:4" s="84" customFormat="1" ht="12.75">
      <c r="A970" s="152" t="s">
        <v>1253</v>
      </c>
      <c r="B970" s="85" t="s">
        <v>1667</v>
      </c>
      <c r="C970" s="114">
        <v>0.22699999999999998</v>
      </c>
      <c r="D970" s="114">
        <v>0.115</v>
      </c>
    </row>
    <row r="971" spans="1:4" s="84" customFormat="1" ht="12.75">
      <c r="A971" s="152" t="s">
        <v>1685</v>
      </c>
      <c r="B971" s="85" t="s">
        <v>1667</v>
      </c>
      <c r="C971" s="114">
        <v>0.156</v>
      </c>
      <c r="D971" s="114">
        <v>0.20699999999999999</v>
      </c>
    </row>
    <row r="972" spans="1:4" s="84" customFormat="1" ht="12.75">
      <c r="A972" s="152" t="s">
        <v>1684</v>
      </c>
      <c r="B972" s="85" t="s">
        <v>1667</v>
      </c>
      <c r="C972" s="114">
        <v>0.21899999999999997</v>
      </c>
      <c r="D972" s="114">
        <v>0.127</v>
      </c>
    </row>
    <row r="973" spans="1:4" s="84" customFormat="1" ht="12.75">
      <c r="A973" s="152" t="s">
        <v>1683</v>
      </c>
      <c r="B973" s="85" t="s">
        <v>1667</v>
      </c>
      <c r="C973" s="114">
        <v>0.13100000000000001</v>
      </c>
      <c r="D973" s="114">
        <v>9.4E-2</v>
      </c>
    </row>
    <row r="974" spans="1:4" s="84" customFormat="1" ht="12.75">
      <c r="A974" s="152" t="s">
        <v>951</v>
      </c>
      <c r="B974" s="85" t="s">
        <v>1667</v>
      </c>
      <c r="C974" s="114">
        <v>0.15</v>
      </c>
      <c r="D974" s="114">
        <v>0.106</v>
      </c>
    </row>
    <row r="975" spans="1:4" s="84" customFormat="1" ht="12.75">
      <c r="A975" s="152" t="s">
        <v>1682</v>
      </c>
      <c r="B975" s="85" t="s">
        <v>1667</v>
      </c>
      <c r="C975" s="114">
        <v>0.157</v>
      </c>
      <c r="D975" s="114">
        <v>0.17300000000000001</v>
      </c>
    </row>
    <row r="976" spans="1:4" s="84" customFormat="1" ht="12.75">
      <c r="A976" s="152" t="s">
        <v>950</v>
      </c>
      <c r="B976" s="85" t="s">
        <v>1667</v>
      </c>
      <c r="C976" s="114">
        <v>0.121</v>
      </c>
      <c r="D976" s="114">
        <v>9.5000000000000001E-2</v>
      </c>
    </row>
    <row r="977" spans="1:4" s="84" customFormat="1" ht="12.75">
      <c r="A977" s="152" t="s">
        <v>949</v>
      </c>
      <c r="B977" s="85" t="s">
        <v>1667</v>
      </c>
      <c r="C977" s="114">
        <v>0.125</v>
      </c>
      <c r="D977" s="114">
        <v>6.3E-2</v>
      </c>
    </row>
    <row r="978" spans="1:4" s="84" customFormat="1" ht="12.75">
      <c r="A978" s="152" t="s">
        <v>1309</v>
      </c>
      <c r="B978" s="85" t="s">
        <v>1667</v>
      </c>
      <c r="C978" s="114">
        <v>0.19500000000000001</v>
      </c>
      <c r="D978" s="114">
        <v>0.1</v>
      </c>
    </row>
    <row r="979" spans="1:4" s="84" customFormat="1" ht="12.75">
      <c r="A979" s="152" t="s">
        <v>945</v>
      </c>
      <c r="B979" s="85" t="s">
        <v>1667</v>
      </c>
      <c r="C979" s="114">
        <v>0.14800000000000002</v>
      </c>
      <c r="D979" s="114">
        <v>0.09</v>
      </c>
    </row>
    <row r="980" spans="1:4" s="84" customFormat="1" ht="12.75">
      <c r="A980" s="152" t="s">
        <v>1681</v>
      </c>
      <c r="B980" s="85" t="s">
        <v>1667</v>
      </c>
      <c r="C980" s="114">
        <v>8.5000000000000006E-2</v>
      </c>
      <c r="D980" s="114">
        <v>0.11599999999999999</v>
      </c>
    </row>
    <row r="981" spans="1:4" s="84" customFormat="1" ht="12.75">
      <c r="A981" s="152" t="s">
        <v>1680</v>
      </c>
      <c r="B981" s="85" t="s">
        <v>1667</v>
      </c>
      <c r="C981" s="114">
        <v>0.20100000000000001</v>
      </c>
      <c r="D981" s="114">
        <v>0.115</v>
      </c>
    </row>
    <row r="982" spans="1:4" s="84" customFormat="1" ht="12.75">
      <c r="A982" s="152" t="s">
        <v>1679</v>
      </c>
      <c r="B982" s="85" t="s">
        <v>1667</v>
      </c>
      <c r="C982" s="114">
        <v>0.11</v>
      </c>
      <c r="D982" s="114">
        <v>0.124</v>
      </c>
    </row>
    <row r="983" spans="1:4" s="84" customFormat="1" ht="12.75">
      <c r="A983" s="152" t="s">
        <v>1678</v>
      </c>
      <c r="B983" s="85" t="s">
        <v>1667</v>
      </c>
      <c r="C983" s="114">
        <v>0.17600000000000002</v>
      </c>
      <c r="D983" s="114">
        <v>0.125</v>
      </c>
    </row>
    <row r="984" spans="1:4" s="84" customFormat="1" ht="12.75">
      <c r="A984" s="152" t="s">
        <v>1440</v>
      </c>
      <c r="B984" s="85" t="s">
        <v>1667</v>
      </c>
      <c r="C984" s="114">
        <v>0.11699999999999999</v>
      </c>
      <c r="D984" s="114">
        <v>0.14899999999999999</v>
      </c>
    </row>
    <row r="985" spans="1:4" s="84" customFormat="1" ht="12.75">
      <c r="A985" s="152" t="s">
        <v>1677</v>
      </c>
      <c r="B985" s="85" t="s">
        <v>1667</v>
      </c>
      <c r="C985" s="114">
        <v>0.16800000000000001</v>
      </c>
      <c r="D985" s="114">
        <v>0.23199999999999998</v>
      </c>
    </row>
    <row r="986" spans="1:4" s="84" customFormat="1" ht="12.75">
      <c r="A986" s="152" t="s">
        <v>1676</v>
      </c>
      <c r="B986" s="85" t="s">
        <v>1667</v>
      </c>
      <c r="C986" s="114">
        <v>0.14000000000000001</v>
      </c>
      <c r="D986" s="114">
        <v>0.183</v>
      </c>
    </row>
    <row r="987" spans="1:4" s="84" customFormat="1" ht="12.75">
      <c r="A987" s="152" t="s">
        <v>1675</v>
      </c>
      <c r="B987" s="85" t="s">
        <v>1667</v>
      </c>
      <c r="C987" s="114">
        <v>0.158</v>
      </c>
      <c r="D987" s="114">
        <v>0.128</v>
      </c>
    </row>
    <row r="988" spans="1:4" s="84" customFormat="1" ht="12.75">
      <c r="A988" s="152" t="s">
        <v>345</v>
      </c>
      <c r="B988" s="85" t="s">
        <v>1667</v>
      </c>
      <c r="C988" s="114">
        <v>0.13500000000000001</v>
      </c>
      <c r="D988" s="114">
        <v>0.14599999999999999</v>
      </c>
    </row>
    <row r="989" spans="1:4" s="84" customFormat="1" ht="12.75">
      <c r="A989" s="152" t="s">
        <v>1245</v>
      </c>
      <c r="B989" s="85" t="s">
        <v>1667</v>
      </c>
      <c r="C989" s="114">
        <v>0.16699999999999998</v>
      </c>
      <c r="D989" s="114">
        <v>0.17399999999999999</v>
      </c>
    </row>
    <row r="990" spans="1:4" s="84" customFormat="1" ht="12.75">
      <c r="A990" s="152" t="s">
        <v>344</v>
      </c>
      <c r="B990" s="85" t="s">
        <v>1667</v>
      </c>
      <c r="C990" s="114">
        <v>0.11599999999999999</v>
      </c>
      <c r="D990" s="114">
        <v>0.113</v>
      </c>
    </row>
    <row r="991" spans="1:4" s="84" customFormat="1" ht="12.75">
      <c r="A991" s="152" t="s">
        <v>1674</v>
      </c>
      <c r="B991" s="85" t="s">
        <v>1667</v>
      </c>
      <c r="C991" s="114">
        <v>0.10400000000000001</v>
      </c>
      <c r="D991" s="114">
        <v>0.153</v>
      </c>
    </row>
    <row r="992" spans="1:4" s="84" customFormat="1" ht="12.75">
      <c r="A992" s="152" t="s">
        <v>1241</v>
      </c>
      <c r="B992" s="85" t="s">
        <v>1667</v>
      </c>
      <c r="C992" s="114">
        <v>0.10199999999999999</v>
      </c>
      <c r="D992" s="114">
        <v>0.19399999999999998</v>
      </c>
    </row>
    <row r="993" spans="1:4" s="84" customFormat="1" ht="12.75">
      <c r="A993" s="152" t="s">
        <v>1673</v>
      </c>
      <c r="B993" s="85" t="s">
        <v>1667</v>
      </c>
      <c r="C993" s="114">
        <v>9.4E-2</v>
      </c>
      <c r="D993" s="114">
        <v>0.16699999999999998</v>
      </c>
    </row>
    <row r="994" spans="1:4" s="84" customFormat="1" ht="12.75">
      <c r="A994" s="152" t="s">
        <v>1042</v>
      </c>
      <c r="B994" s="85" t="s">
        <v>1667</v>
      </c>
      <c r="C994" s="114">
        <v>0.26899999999999996</v>
      </c>
      <c r="D994" s="114">
        <v>0.129</v>
      </c>
    </row>
    <row r="995" spans="1:4" s="84" customFormat="1" ht="12.75">
      <c r="A995" s="152" t="s">
        <v>508</v>
      </c>
      <c r="B995" s="85" t="s">
        <v>1667</v>
      </c>
      <c r="C995" s="114">
        <v>0.16500000000000001</v>
      </c>
      <c r="D995" s="114">
        <v>0.16800000000000001</v>
      </c>
    </row>
    <row r="996" spans="1:4" s="84" customFormat="1" ht="12.75">
      <c r="A996" s="152" t="s">
        <v>507</v>
      </c>
      <c r="B996" s="85" t="s">
        <v>1667</v>
      </c>
      <c r="C996" s="114">
        <v>0.158</v>
      </c>
      <c r="D996" s="114">
        <v>0.154</v>
      </c>
    </row>
    <row r="997" spans="1:4" s="84" customFormat="1" ht="12.75">
      <c r="A997" s="152" t="s">
        <v>339</v>
      </c>
      <c r="B997" s="85" t="s">
        <v>1667</v>
      </c>
      <c r="C997" s="114">
        <v>0.105</v>
      </c>
      <c r="D997" s="114">
        <v>0.151</v>
      </c>
    </row>
    <row r="998" spans="1:4" s="84" customFormat="1" ht="12.75">
      <c r="A998" s="152" t="s">
        <v>1240</v>
      </c>
      <c r="B998" s="85" t="s">
        <v>1667</v>
      </c>
      <c r="C998" s="114">
        <v>0.20399999999999999</v>
      </c>
      <c r="D998" s="114">
        <v>0.04</v>
      </c>
    </row>
    <row r="999" spans="1:4" s="84" customFormat="1" ht="12.75">
      <c r="A999" s="152" t="s">
        <v>1435</v>
      </c>
      <c r="B999" s="85" t="s">
        <v>1667</v>
      </c>
      <c r="C999" s="114">
        <v>0.11699999999999999</v>
      </c>
      <c r="D999" s="114">
        <v>0.151</v>
      </c>
    </row>
    <row r="1000" spans="1:4" s="84" customFormat="1" ht="12.75">
      <c r="A1000" s="152" t="s">
        <v>721</v>
      </c>
      <c r="B1000" s="85" t="s">
        <v>1667</v>
      </c>
      <c r="C1000" s="114">
        <v>0.11599999999999999</v>
      </c>
      <c r="D1000" s="114">
        <v>0.13400000000000001</v>
      </c>
    </row>
    <row r="1001" spans="1:4" s="84" customFormat="1" ht="12.75">
      <c r="A1001" s="152" t="s">
        <v>1238</v>
      </c>
      <c r="B1001" s="85" t="s">
        <v>1667</v>
      </c>
      <c r="C1001" s="114">
        <v>0.13300000000000001</v>
      </c>
      <c r="D1001" s="114">
        <v>0.11199999999999999</v>
      </c>
    </row>
    <row r="1002" spans="1:4" s="84" customFormat="1" ht="12.75">
      <c r="A1002" s="152" t="s">
        <v>1672</v>
      </c>
      <c r="B1002" s="85" t="s">
        <v>1667</v>
      </c>
      <c r="C1002" s="114">
        <v>0.17199999999999999</v>
      </c>
      <c r="D1002" s="114">
        <v>6.7000000000000004E-2</v>
      </c>
    </row>
    <row r="1003" spans="1:4" s="84" customFormat="1" ht="12.75">
      <c r="A1003" s="152" t="s">
        <v>1671</v>
      </c>
      <c r="B1003" s="85" t="s">
        <v>1667</v>
      </c>
      <c r="C1003" s="114">
        <v>0.16699999999999998</v>
      </c>
      <c r="D1003" s="114">
        <v>6.4000000000000001E-2</v>
      </c>
    </row>
    <row r="1004" spans="1:4" s="84" customFormat="1" ht="12.75">
      <c r="A1004" s="152" t="s">
        <v>1670</v>
      </c>
      <c r="B1004" s="85" t="s">
        <v>1667</v>
      </c>
      <c r="C1004" s="114">
        <v>0.10300000000000001</v>
      </c>
      <c r="D1004" s="114">
        <v>8.4000000000000005E-2</v>
      </c>
    </row>
    <row r="1005" spans="1:4" s="84" customFormat="1" ht="12.75">
      <c r="A1005" s="152" t="s">
        <v>334</v>
      </c>
      <c r="B1005" s="85" t="s">
        <v>1667</v>
      </c>
      <c r="C1005" s="114">
        <v>0.22399999999999998</v>
      </c>
      <c r="D1005" s="114">
        <v>0.10199999999999999</v>
      </c>
    </row>
    <row r="1006" spans="1:4" s="84" customFormat="1" ht="12.75">
      <c r="A1006" s="152" t="s">
        <v>477</v>
      </c>
      <c r="B1006" s="85" t="s">
        <v>1667</v>
      </c>
      <c r="C1006" s="114">
        <v>0.187</v>
      </c>
      <c r="D1006" s="114">
        <v>9.9000000000000005E-2</v>
      </c>
    </row>
    <row r="1007" spans="1:4" s="84" customFormat="1" ht="12.75">
      <c r="A1007" s="152" t="s">
        <v>473</v>
      </c>
      <c r="B1007" s="85" t="s">
        <v>1667</v>
      </c>
      <c r="C1007" s="114">
        <v>0.20699999999999999</v>
      </c>
      <c r="D1007" s="114">
        <v>0.17800000000000002</v>
      </c>
    </row>
    <row r="1008" spans="1:4" s="84" customFormat="1" ht="12.75">
      <c r="A1008" s="152" t="s">
        <v>1669</v>
      </c>
      <c r="B1008" s="85" t="s">
        <v>1667</v>
      </c>
      <c r="C1008" s="114">
        <v>0.23699999999999999</v>
      </c>
      <c r="D1008" s="114">
        <v>0.19600000000000001</v>
      </c>
    </row>
    <row r="1009" spans="1:4" s="84" customFormat="1" ht="12.75">
      <c r="A1009" s="152" t="s">
        <v>1668</v>
      </c>
      <c r="B1009" s="85" t="s">
        <v>1667</v>
      </c>
      <c r="C1009" s="114">
        <v>0.13400000000000001</v>
      </c>
      <c r="D1009" s="114">
        <v>0.23899999999999999</v>
      </c>
    </row>
    <row r="1010" spans="1:4" s="84" customFormat="1" ht="12.75">
      <c r="A1010" s="152" t="s">
        <v>991</v>
      </c>
      <c r="B1010" s="85" t="s">
        <v>1620</v>
      </c>
      <c r="C1010" s="114">
        <v>0.43200000000000005</v>
      </c>
      <c r="D1010" s="114">
        <v>0.191</v>
      </c>
    </row>
    <row r="1011" spans="1:4" s="84" customFormat="1" ht="12.75">
      <c r="A1011" s="152" t="s">
        <v>1032</v>
      </c>
      <c r="B1011" s="85" t="s">
        <v>1620</v>
      </c>
      <c r="C1011" s="114">
        <v>0.34299999999999997</v>
      </c>
      <c r="D1011" s="114">
        <v>0.18600000000000003</v>
      </c>
    </row>
    <row r="1012" spans="1:4" s="84" customFormat="1" ht="12.75">
      <c r="A1012" s="152" t="s">
        <v>711</v>
      </c>
      <c r="B1012" s="85" t="s">
        <v>1620</v>
      </c>
      <c r="C1012" s="114">
        <v>0.152</v>
      </c>
      <c r="D1012" s="114">
        <v>0.113</v>
      </c>
    </row>
    <row r="1013" spans="1:4" s="84" customFormat="1" ht="12.75">
      <c r="A1013" s="152" t="s">
        <v>1666</v>
      </c>
      <c r="B1013" s="85" t="s">
        <v>1620</v>
      </c>
      <c r="C1013" s="114">
        <v>0.20499999999999999</v>
      </c>
      <c r="D1013" s="114">
        <v>0.14400000000000002</v>
      </c>
    </row>
    <row r="1014" spans="1:4" s="84" customFormat="1" ht="12.75">
      <c r="A1014" s="152" t="s">
        <v>1665</v>
      </c>
      <c r="B1014" s="85" t="s">
        <v>1620</v>
      </c>
      <c r="C1014" s="114">
        <v>0.28300000000000003</v>
      </c>
      <c r="D1014" s="114">
        <v>0.20800000000000002</v>
      </c>
    </row>
    <row r="1015" spans="1:4" s="84" customFormat="1" ht="12.75">
      <c r="A1015" s="152" t="s">
        <v>417</v>
      </c>
      <c r="B1015" s="85" t="s">
        <v>1620</v>
      </c>
      <c r="C1015" s="114">
        <v>0.377</v>
      </c>
      <c r="D1015" s="114">
        <v>0.28000000000000003</v>
      </c>
    </row>
    <row r="1016" spans="1:4" s="84" customFormat="1" ht="12.75">
      <c r="A1016" s="152" t="s">
        <v>698</v>
      </c>
      <c r="B1016" s="85" t="s">
        <v>1620</v>
      </c>
      <c r="C1016" s="114">
        <v>0.45299999999999996</v>
      </c>
      <c r="D1016" s="114">
        <v>0.33500000000000002</v>
      </c>
    </row>
    <row r="1017" spans="1:4" s="84" customFormat="1" ht="12.75">
      <c r="A1017" s="152" t="s">
        <v>1287</v>
      </c>
      <c r="B1017" s="85" t="s">
        <v>1620</v>
      </c>
      <c r="C1017" s="114">
        <v>8.900000000000001E-2</v>
      </c>
      <c r="D1017" s="114">
        <v>0.09</v>
      </c>
    </row>
    <row r="1018" spans="1:4" s="84" customFormat="1" ht="12.75">
      <c r="A1018" s="152" t="s">
        <v>1664</v>
      </c>
      <c r="B1018" s="85" t="s">
        <v>1620</v>
      </c>
      <c r="C1018" s="114">
        <v>0.19699999999999998</v>
      </c>
      <c r="D1018" s="114">
        <v>0.17199999999999999</v>
      </c>
    </row>
    <row r="1019" spans="1:4" s="84" customFormat="1" ht="12.75">
      <c r="A1019" s="152" t="s">
        <v>1285</v>
      </c>
      <c r="B1019" s="85" t="s">
        <v>1620</v>
      </c>
      <c r="C1019" s="114">
        <v>0.14599999999999999</v>
      </c>
      <c r="D1019" s="114">
        <v>0.19899999999999998</v>
      </c>
    </row>
    <row r="1020" spans="1:4" s="84" customFormat="1" ht="12.75">
      <c r="A1020" s="152" t="s">
        <v>1663</v>
      </c>
      <c r="B1020" s="85" t="s">
        <v>1620</v>
      </c>
      <c r="C1020" s="114">
        <v>0.184</v>
      </c>
      <c r="D1020" s="114">
        <v>0.183</v>
      </c>
    </row>
    <row r="1021" spans="1:4" s="84" customFormat="1" ht="12.75">
      <c r="A1021" s="152" t="s">
        <v>1662</v>
      </c>
      <c r="B1021" s="85" t="s">
        <v>1620</v>
      </c>
      <c r="C1021" s="114">
        <v>0.28899999999999998</v>
      </c>
      <c r="D1021" s="114">
        <v>0.16800000000000001</v>
      </c>
    </row>
    <row r="1022" spans="1:4" s="84" customFormat="1" ht="12.75">
      <c r="A1022" s="152" t="s">
        <v>1661</v>
      </c>
      <c r="B1022" s="85" t="s">
        <v>1620</v>
      </c>
      <c r="C1022" s="114">
        <v>0.57399999999999995</v>
      </c>
      <c r="D1022" s="114">
        <v>0.32500000000000001</v>
      </c>
    </row>
    <row r="1023" spans="1:4" s="84" customFormat="1" ht="12.75">
      <c r="A1023" s="152" t="s">
        <v>1660</v>
      </c>
      <c r="B1023" s="85" t="s">
        <v>1620</v>
      </c>
      <c r="C1023" s="114">
        <v>0.248</v>
      </c>
      <c r="D1023" s="114">
        <v>0.19600000000000001</v>
      </c>
    </row>
    <row r="1024" spans="1:4" s="84" customFormat="1" ht="12.75">
      <c r="A1024" s="152" t="s">
        <v>1659</v>
      </c>
      <c r="B1024" s="85" t="s">
        <v>1620</v>
      </c>
      <c r="C1024" s="114">
        <v>0.13699999999999998</v>
      </c>
      <c r="D1024" s="114">
        <v>0.10199999999999999</v>
      </c>
    </row>
    <row r="1025" spans="1:4" s="84" customFormat="1" ht="12.75">
      <c r="A1025" s="152" t="s">
        <v>902</v>
      </c>
      <c r="B1025" s="85" t="s">
        <v>1620</v>
      </c>
      <c r="C1025" s="114">
        <v>0.308</v>
      </c>
      <c r="D1025" s="114">
        <v>0.251</v>
      </c>
    </row>
    <row r="1026" spans="1:4" s="84" customFormat="1" ht="12.75">
      <c r="A1026" s="152" t="s">
        <v>684</v>
      </c>
      <c r="B1026" s="85" t="s">
        <v>1620</v>
      </c>
      <c r="C1026" s="114">
        <v>0.26300000000000001</v>
      </c>
      <c r="D1026" s="114">
        <v>0.214</v>
      </c>
    </row>
    <row r="1027" spans="1:4" s="84" customFormat="1" ht="12.75">
      <c r="A1027" s="152" t="s">
        <v>1658</v>
      </c>
      <c r="B1027" s="85" t="s">
        <v>1620</v>
      </c>
      <c r="C1027" s="114">
        <v>0.20399999999999999</v>
      </c>
      <c r="D1027" s="114">
        <v>0.20100000000000001</v>
      </c>
    </row>
    <row r="1028" spans="1:4" s="84" customFormat="1" ht="12.75">
      <c r="A1028" s="152" t="s">
        <v>410</v>
      </c>
      <c r="B1028" s="85" t="s">
        <v>1620</v>
      </c>
      <c r="C1028" s="114">
        <v>0.10199999999999999</v>
      </c>
      <c r="D1028" s="114">
        <v>0.13</v>
      </c>
    </row>
    <row r="1029" spans="1:4" s="84" customFormat="1" ht="12.75">
      <c r="A1029" s="152" t="s">
        <v>1657</v>
      </c>
      <c r="B1029" s="85" t="s">
        <v>1620</v>
      </c>
      <c r="C1029" s="114">
        <v>0.24600000000000002</v>
      </c>
      <c r="D1029" s="114">
        <v>0.16200000000000001</v>
      </c>
    </row>
    <row r="1030" spans="1:4" s="84" customFormat="1" ht="12.75">
      <c r="A1030" s="152" t="s">
        <v>408</v>
      </c>
      <c r="B1030" s="85" t="s">
        <v>1620</v>
      </c>
      <c r="C1030" s="114">
        <v>0.20800000000000002</v>
      </c>
      <c r="D1030" s="114">
        <v>0.29899999999999999</v>
      </c>
    </row>
    <row r="1031" spans="1:4" s="84" customFormat="1" ht="12.75">
      <c r="A1031" s="152" t="s">
        <v>766</v>
      </c>
      <c r="B1031" s="85" t="s">
        <v>1620</v>
      </c>
      <c r="C1031" s="114">
        <v>0.33500000000000002</v>
      </c>
      <c r="D1031" s="114">
        <v>0.20300000000000001</v>
      </c>
    </row>
    <row r="1032" spans="1:4" s="84" customFormat="1" ht="12.75">
      <c r="A1032" s="152" t="s">
        <v>1656</v>
      </c>
      <c r="B1032" s="85" t="s">
        <v>1620</v>
      </c>
      <c r="C1032" s="114">
        <v>0.36200000000000004</v>
      </c>
      <c r="D1032" s="114">
        <v>0.26800000000000002</v>
      </c>
    </row>
    <row r="1033" spans="1:4" s="84" customFormat="1" ht="12.75">
      <c r="A1033" s="152" t="s">
        <v>1372</v>
      </c>
      <c r="B1033" s="85" t="s">
        <v>1620</v>
      </c>
      <c r="C1033" s="114">
        <v>0.26700000000000002</v>
      </c>
      <c r="D1033" s="114">
        <v>0.20499999999999999</v>
      </c>
    </row>
    <row r="1034" spans="1:4" s="84" customFormat="1" ht="12.75">
      <c r="A1034" s="152" t="s">
        <v>817</v>
      </c>
      <c r="B1034" s="85" t="s">
        <v>1620</v>
      </c>
      <c r="C1034" s="114">
        <v>0.17899999999999999</v>
      </c>
      <c r="D1034" s="114">
        <v>0.154</v>
      </c>
    </row>
    <row r="1035" spans="1:4" s="84" customFormat="1" ht="12.75">
      <c r="A1035" s="152" t="s">
        <v>673</v>
      </c>
      <c r="B1035" s="85" t="s">
        <v>1620</v>
      </c>
      <c r="C1035" s="114">
        <v>0.64900000000000002</v>
      </c>
      <c r="D1035" s="114">
        <v>0.377</v>
      </c>
    </row>
    <row r="1036" spans="1:4" s="84" customFormat="1" ht="12.75">
      <c r="A1036" s="152" t="s">
        <v>897</v>
      </c>
      <c r="B1036" s="85" t="s">
        <v>1620</v>
      </c>
      <c r="C1036" s="114">
        <v>0.46600000000000003</v>
      </c>
      <c r="D1036" s="114">
        <v>0.24399999999999999</v>
      </c>
    </row>
    <row r="1037" spans="1:4" s="84" customFormat="1" ht="12.75">
      <c r="A1037" s="152" t="s">
        <v>1655</v>
      </c>
      <c r="B1037" s="85" t="s">
        <v>1620</v>
      </c>
      <c r="C1037" s="114">
        <v>0.27399999999999997</v>
      </c>
      <c r="D1037" s="114">
        <v>0.20800000000000002</v>
      </c>
    </row>
    <row r="1038" spans="1:4" s="84" customFormat="1" ht="12.75">
      <c r="A1038" s="152" t="s">
        <v>401</v>
      </c>
      <c r="B1038" s="85" t="s">
        <v>1620</v>
      </c>
      <c r="C1038" s="114">
        <v>0.46299999999999997</v>
      </c>
      <c r="D1038" s="114">
        <v>0.23600000000000002</v>
      </c>
    </row>
    <row r="1039" spans="1:4" s="84" customFormat="1" ht="12.75">
      <c r="A1039" s="152" t="s">
        <v>1368</v>
      </c>
      <c r="B1039" s="85" t="s">
        <v>1620</v>
      </c>
      <c r="C1039" s="114">
        <v>0.14300000000000002</v>
      </c>
      <c r="D1039" s="114">
        <v>0.152</v>
      </c>
    </row>
    <row r="1040" spans="1:4" s="84" customFormat="1" ht="12.75">
      <c r="A1040" s="152" t="s">
        <v>1654</v>
      </c>
      <c r="B1040" s="85" t="s">
        <v>1620</v>
      </c>
      <c r="C1040" s="114">
        <v>0.30399999999999999</v>
      </c>
      <c r="D1040" s="114">
        <v>0.161</v>
      </c>
    </row>
    <row r="1041" spans="1:4" s="84" customFormat="1" ht="12.75">
      <c r="A1041" s="152" t="s">
        <v>1653</v>
      </c>
      <c r="B1041" s="85" t="s">
        <v>1620</v>
      </c>
      <c r="C1041" s="114">
        <v>0.439</v>
      </c>
      <c r="D1041" s="114">
        <v>0.318</v>
      </c>
    </row>
    <row r="1042" spans="1:4" s="84" customFormat="1" ht="12.75">
      <c r="A1042" s="152" t="s">
        <v>1652</v>
      </c>
      <c r="B1042" s="85" t="s">
        <v>1620</v>
      </c>
      <c r="C1042" s="114">
        <v>0.39100000000000001</v>
      </c>
      <c r="D1042" s="114">
        <v>0.27200000000000002</v>
      </c>
    </row>
    <row r="1043" spans="1:4" s="84" customFormat="1" ht="12.75">
      <c r="A1043" s="152" t="s">
        <v>637</v>
      </c>
      <c r="B1043" s="85" t="s">
        <v>1620</v>
      </c>
      <c r="C1043" s="114">
        <v>0.14199999999999999</v>
      </c>
      <c r="D1043" s="114">
        <v>0.18899999999999997</v>
      </c>
    </row>
    <row r="1044" spans="1:4" s="84" customFormat="1" ht="12.75">
      <c r="A1044" s="152" t="s">
        <v>1651</v>
      </c>
      <c r="B1044" s="85" t="s">
        <v>1620</v>
      </c>
      <c r="C1044" s="114">
        <v>0.33200000000000002</v>
      </c>
      <c r="D1044" s="114">
        <v>0.222</v>
      </c>
    </row>
    <row r="1045" spans="1:4" s="84" customFormat="1" ht="12.75">
      <c r="A1045" s="152" t="s">
        <v>395</v>
      </c>
      <c r="B1045" s="85" t="s">
        <v>1620</v>
      </c>
      <c r="C1045" s="114">
        <v>0.40600000000000003</v>
      </c>
      <c r="D1045" s="114">
        <v>0.28899999999999998</v>
      </c>
    </row>
    <row r="1046" spans="1:4" s="84" customFormat="1" ht="12.75">
      <c r="A1046" s="152" t="s">
        <v>393</v>
      </c>
      <c r="B1046" s="85" t="s">
        <v>1620</v>
      </c>
      <c r="C1046" s="114">
        <v>0.11199999999999999</v>
      </c>
      <c r="D1046" s="114">
        <v>0.16600000000000001</v>
      </c>
    </row>
    <row r="1047" spans="1:4" s="84" customFormat="1" ht="12.75">
      <c r="A1047" s="152" t="s">
        <v>889</v>
      </c>
      <c r="B1047" s="85" t="s">
        <v>1620</v>
      </c>
      <c r="C1047" s="114">
        <v>0.34200000000000003</v>
      </c>
      <c r="D1047" s="114">
        <v>0.222</v>
      </c>
    </row>
    <row r="1048" spans="1:4" s="84" customFormat="1" ht="12.75">
      <c r="A1048" s="152" t="s">
        <v>1320</v>
      </c>
      <c r="B1048" s="85" t="s">
        <v>1620</v>
      </c>
      <c r="C1048" s="114">
        <v>0.249</v>
      </c>
      <c r="D1048" s="114">
        <v>0.20699999999999999</v>
      </c>
    </row>
    <row r="1049" spans="1:4" s="84" customFormat="1" ht="12.75">
      <c r="A1049" s="152" t="s">
        <v>1650</v>
      </c>
      <c r="B1049" s="85" t="s">
        <v>1620</v>
      </c>
      <c r="C1049" s="114">
        <v>0.253</v>
      </c>
      <c r="D1049" s="114">
        <v>0.191</v>
      </c>
    </row>
    <row r="1050" spans="1:4" s="84" customFormat="1" ht="12.75">
      <c r="A1050" s="152" t="s">
        <v>805</v>
      </c>
      <c r="B1050" s="85" t="s">
        <v>1620</v>
      </c>
      <c r="C1050" s="114">
        <v>0.187</v>
      </c>
      <c r="D1050" s="114">
        <v>0.18</v>
      </c>
    </row>
    <row r="1051" spans="1:4" s="84" customFormat="1" ht="12.75">
      <c r="A1051" s="152" t="s">
        <v>1649</v>
      </c>
      <c r="B1051" s="85" t="s">
        <v>1620</v>
      </c>
      <c r="C1051" s="114">
        <v>0.20800000000000002</v>
      </c>
      <c r="D1051" s="114">
        <v>0.18600000000000003</v>
      </c>
    </row>
    <row r="1052" spans="1:4" s="84" customFormat="1" ht="12.75">
      <c r="A1052" s="152" t="s">
        <v>388</v>
      </c>
      <c r="B1052" s="85" t="s">
        <v>1620</v>
      </c>
      <c r="C1052" s="114">
        <v>0.31</v>
      </c>
      <c r="D1052" s="114">
        <v>0.23300000000000001</v>
      </c>
    </row>
    <row r="1053" spans="1:4" s="84" customFormat="1" ht="12.75">
      <c r="A1053" s="152" t="s">
        <v>1648</v>
      </c>
      <c r="B1053" s="85" t="s">
        <v>1620</v>
      </c>
      <c r="C1053" s="114">
        <v>0.245</v>
      </c>
      <c r="D1053" s="114">
        <v>0.21899999999999997</v>
      </c>
    </row>
    <row r="1054" spans="1:4" s="84" customFormat="1" ht="12.75">
      <c r="A1054" s="152" t="s">
        <v>1647</v>
      </c>
      <c r="B1054" s="85" t="s">
        <v>1620</v>
      </c>
      <c r="C1054" s="114">
        <v>0.187</v>
      </c>
      <c r="D1054" s="114">
        <v>0.17899999999999999</v>
      </c>
    </row>
    <row r="1055" spans="1:4" s="84" customFormat="1" ht="12.75">
      <c r="A1055" s="152" t="s">
        <v>750</v>
      </c>
      <c r="B1055" s="85" t="s">
        <v>1620</v>
      </c>
      <c r="C1055" s="114">
        <v>0.16200000000000001</v>
      </c>
      <c r="D1055" s="114">
        <v>0.14199999999999999</v>
      </c>
    </row>
    <row r="1056" spans="1:4" s="84" customFormat="1" ht="12.75">
      <c r="A1056" s="152" t="s">
        <v>615</v>
      </c>
      <c r="B1056" s="85" t="s">
        <v>1620</v>
      </c>
      <c r="C1056" s="114">
        <v>0.16200000000000001</v>
      </c>
      <c r="D1056" s="114">
        <v>0.158</v>
      </c>
    </row>
    <row r="1057" spans="1:4" s="84" customFormat="1" ht="12.75">
      <c r="A1057" s="152" t="s">
        <v>1266</v>
      </c>
      <c r="B1057" s="85" t="s">
        <v>1620</v>
      </c>
      <c r="C1057" s="114">
        <v>0.42200000000000004</v>
      </c>
      <c r="D1057" s="114">
        <v>0.313</v>
      </c>
    </row>
    <row r="1058" spans="1:4" s="84" customFormat="1" ht="12.75">
      <c r="A1058" s="152" t="s">
        <v>613</v>
      </c>
      <c r="B1058" s="85" t="s">
        <v>1620</v>
      </c>
      <c r="C1058" s="114">
        <v>0.217</v>
      </c>
      <c r="D1058" s="114">
        <v>0.23100000000000001</v>
      </c>
    </row>
    <row r="1059" spans="1:4" s="84" customFormat="1" ht="12.75">
      <c r="A1059" s="152" t="s">
        <v>1646</v>
      </c>
      <c r="B1059" s="85" t="s">
        <v>1620</v>
      </c>
      <c r="C1059" s="114">
        <v>0.33600000000000002</v>
      </c>
      <c r="D1059" s="114">
        <v>0.26600000000000001</v>
      </c>
    </row>
    <row r="1060" spans="1:4" s="84" customFormat="1" ht="12.75">
      <c r="A1060" s="152" t="s">
        <v>608</v>
      </c>
      <c r="B1060" s="85" t="s">
        <v>1620</v>
      </c>
      <c r="C1060" s="114">
        <v>0.16699999999999998</v>
      </c>
      <c r="D1060" s="114">
        <v>0.17699999999999999</v>
      </c>
    </row>
    <row r="1061" spans="1:4" s="84" customFormat="1" ht="12.75">
      <c r="A1061" s="152" t="s">
        <v>382</v>
      </c>
      <c r="B1061" s="85" t="s">
        <v>1620</v>
      </c>
      <c r="C1061" s="114">
        <v>0.19600000000000001</v>
      </c>
      <c r="D1061" s="114">
        <v>0.17100000000000001</v>
      </c>
    </row>
    <row r="1062" spans="1:4" s="84" customFormat="1" ht="12.75">
      <c r="A1062" s="152" t="s">
        <v>747</v>
      </c>
      <c r="B1062" s="85" t="s">
        <v>1620</v>
      </c>
      <c r="C1062" s="114">
        <v>0.26</v>
      </c>
      <c r="D1062" s="114">
        <v>0.183</v>
      </c>
    </row>
    <row r="1063" spans="1:4" s="84" customFormat="1" ht="12.75">
      <c r="A1063" s="152" t="s">
        <v>603</v>
      </c>
      <c r="B1063" s="85" t="s">
        <v>1620</v>
      </c>
      <c r="C1063" s="114">
        <v>0.215</v>
      </c>
      <c r="D1063" s="114">
        <v>0.188</v>
      </c>
    </row>
    <row r="1064" spans="1:4" s="84" customFormat="1" ht="12.75">
      <c r="A1064" s="152" t="s">
        <v>595</v>
      </c>
      <c r="B1064" s="85" t="s">
        <v>1620</v>
      </c>
      <c r="C1064" s="114">
        <v>0.55700000000000005</v>
      </c>
      <c r="D1064" s="114">
        <v>0.34200000000000003</v>
      </c>
    </row>
    <row r="1065" spans="1:4" s="84" customFormat="1" ht="12.75">
      <c r="A1065" s="152" t="s">
        <v>592</v>
      </c>
      <c r="B1065" s="85" t="s">
        <v>1620</v>
      </c>
      <c r="C1065" s="114">
        <v>0.11699999999999999</v>
      </c>
      <c r="D1065" s="114">
        <v>0.16699999999999998</v>
      </c>
    </row>
    <row r="1066" spans="1:4" s="84" customFormat="1" ht="12.75">
      <c r="A1066" s="152" t="s">
        <v>1645</v>
      </c>
      <c r="B1066" s="85" t="s">
        <v>1620</v>
      </c>
      <c r="C1066" s="114">
        <v>0.19600000000000001</v>
      </c>
      <c r="D1066" s="114">
        <v>0.16899999999999998</v>
      </c>
    </row>
    <row r="1067" spans="1:4" s="84" customFormat="1" ht="12.75">
      <c r="A1067" s="152" t="s">
        <v>589</v>
      </c>
      <c r="B1067" s="85" t="s">
        <v>1620</v>
      </c>
      <c r="C1067" s="114">
        <v>0.43200000000000005</v>
      </c>
      <c r="D1067" s="114">
        <v>0.24299999999999999</v>
      </c>
    </row>
    <row r="1068" spans="1:4" s="84" customFormat="1" ht="12.75">
      <c r="A1068" s="152" t="s">
        <v>1644</v>
      </c>
      <c r="B1068" s="85" t="s">
        <v>1620</v>
      </c>
      <c r="C1068" s="114">
        <v>0.107</v>
      </c>
      <c r="D1068" s="114">
        <v>0.13699999999999998</v>
      </c>
    </row>
    <row r="1069" spans="1:4" s="84" customFormat="1" ht="12.75">
      <c r="A1069" s="152" t="s">
        <v>1643</v>
      </c>
      <c r="B1069" s="85" t="s">
        <v>1620</v>
      </c>
      <c r="C1069" s="114">
        <v>0.626</v>
      </c>
      <c r="D1069" s="114">
        <v>0.23100000000000001</v>
      </c>
    </row>
    <row r="1070" spans="1:4" s="84" customFormat="1" ht="12.75">
      <c r="A1070" s="152" t="s">
        <v>577</v>
      </c>
      <c r="B1070" s="85" t="s">
        <v>1620</v>
      </c>
      <c r="C1070" s="114">
        <v>0.54299999999999993</v>
      </c>
      <c r="D1070" s="114">
        <v>0.34700000000000003</v>
      </c>
    </row>
    <row r="1071" spans="1:4" s="84" customFormat="1" ht="12.75">
      <c r="A1071" s="152" t="s">
        <v>1642</v>
      </c>
      <c r="B1071" s="85" t="s">
        <v>1620</v>
      </c>
      <c r="C1071" s="114">
        <v>0.25900000000000001</v>
      </c>
      <c r="D1071" s="114">
        <v>0.16899999999999998</v>
      </c>
    </row>
    <row r="1072" spans="1:4" s="84" customFormat="1" ht="12.75">
      <c r="A1072" s="152" t="s">
        <v>1641</v>
      </c>
      <c r="B1072" s="85" t="s">
        <v>1620</v>
      </c>
      <c r="C1072" s="114">
        <v>0.38900000000000001</v>
      </c>
      <c r="D1072" s="114">
        <v>0.218</v>
      </c>
    </row>
    <row r="1073" spans="1:4" s="84" customFormat="1" ht="12.75">
      <c r="A1073" s="152" t="s">
        <v>743</v>
      </c>
      <c r="B1073" s="85" t="s">
        <v>1620</v>
      </c>
      <c r="C1073" s="114">
        <v>0.45</v>
      </c>
      <c r="D1073" s="114">
        <v>0.27</v>
      </c>
    </row>
    <row r="1074" spans="1:4" s="84" customFormat="1" ht="12.75">
      <c r="A1074" s="152" t="s">
        <v>374</v>
      </c>
      <c r="B1074" s="85" t="s">
        <v>1620</v>
      </c>
      <c r="C1074" s="114">
        <v>0.55200000000000005</v>
      </c>
      <c r="D1074" s="114">
        <v>0.37200000000000005</v>
      </c>
    </row>
    <row r="1075" spans="1:4" s="84" customFormat="1" ht="12.75">
      <c r="A1075" s="152" t="s">
        <v>1640</v>
      </c>
      <c r="B1075" s="85" t="s">
        <v>1620</v>
      </c>
      <c r="C1075" s="114">
        <v>0.60899999999999999</v>
      </c>
      <c r="D1075" s="114">
        <v>0.22600000000000001</v>
      </c>
    </row>
    <row r="1076" spans="1:4" s="84" customFormat="1" ht="12.75">
      <c r="A1076" s="152" t="s">
        <v>1639</v>
      </c>
      <c r="B1076" s="85" t="s">
        <v>1620</v>
      </c>
      <c r="C1076" s="114">
        <v>0.442</v>
      </c>
      <c r="D1076" s="114">
        <v>0.253</v>
      </c>
    </row>
    <row r="1077" spans="1:4" s="84" customFormat="1" ht="12.75">
      <c r="A1077" s="152" t="s">
        <v>742</v>
      </c>
      <c r="B1077" s="85" t="s">
        <v>1620</v>
      </c>
      <c r="C1077" s="114">
        <v>0.311</v>
      </c>
      <c r="D1077" s="114">
        <v>0.29100000000000004</v>
      </c>
    </row>
    <row r="1078" spans="1:4" s="84" customFormat="1" ht="12.75">
      <c r="A1078" s="152" t="s">
        <v>741</v>
      </c>
      <c r="B1078" s="85" t="s">
        <v>1620</v>
      </c>
      <c r="C1078" s="114">
        <v>0.34299999999999997</v>
      </c>
      <c r="D1078" s="114">
        <v>0.254</v>
      </c>
    </row>
    <row r="1079" spans="1:4" s="84" customFormat="1" ht="12.75">
      <c r="A1079" s="152" t="s">
        <v>1162</v>
      </c>
      <c r="B1079" s="85" t="s">
        <v>1620</v>
      </c>
      <c r="C1079" s="114">
        <v>0.22800000000000001</v>
      </c>
      <c r="D1079" s="114">
        <v>0.16899999999999998</v>
      </c>
    </row>
    <row r="1080" spans="1:4" s="84" customFormat="1" ht="12.75">
      <c r="A1080" s="152" t="s">
        <v>965</v>
      </c>
      <c r="B1080" s="85" t="s">
        <v>1620</v>
      </c>
      <c r="C1080" s="114">
        <v>0.27699999999999997</v>
      </c>
      <c r="D1080" s="114">
        <v>0.21199999999999999</v>
      </c>
    </row>
    <row r="1081" spans="1:4" s="84" customFormat="1" ht="12.75">
      <c r="A1081" s="152" t="s">
        <v>1227</v>
      </c>
      <c r="B1081" s="85" t="s">
        <v>1620</v>
      </c>
      <c r="C1081" s="114">
        <v>0.22699999999999998</v>
      </c>
      <c r="D1081" s="114">
        <v>0.16800000000000001</v>
      </c>
    </row>
    <row r="1082" spans="1:4" s="84" customFormat="1" ht="12.75">
      <c r="A1082" s="152" t="s">
        <v>1638</v>
      </c>
      <c r="B1082" s="85" t="s">
        <v>1620</v>
      </c>
      <c r="C1082" s="114">
        <v>0.17699999999999999</v>
      </c>
      <c r="D1082" s="114">
        <v>0.16200000000000001</v>
      </c>
    </row>
    <row r="1083" spans="1:4" s="84" customFormat="1" ht="12.75">
      <c r="A1083" s="152" t="s">
        <v>1637</v>
      </c>
      <c r="B1083" s="85" t="s">
        <v>1620</v>
      </c>
      <c r="C1083" s="114">
        <v>0.58099999999999996</v>
      </c>
      <c r="D1083" s="114">
        <v>0.30299999999999999</v>
      </c>
    </row>
    <row r="1084" spans="1:4" s="84" customFormat="1" ht="12.75">
      <c r="A1084" s="152" t="s">
        <v>1053</v>
      </c>
      <c r="B1084" s="85" t="s">
        <v>1620</v>
      </c>
      <c r="C1084" s="114">
        <v>0.222</v>
      </c>
      <c r="D1084" s="114">
        <v>0.188</v>
      </c>
    </row>
    <row r="1085" spans="1:4" s="84" customFormat="1" ht="12.75">
      <c r="A1085" s="152" t="s">
        <v>370</v>
      </c>
      <c r="B1085" s="85" t="s">
        <v>1620</v>
      </c>
      <c r="C1085" s="114">
        <v>0.24299999999999999</v>
      </c>
      <c r="D1085" s="114">
        <v>0.214</v>
      </c>
    </row>
    <row r="1086" spans="1:4" s="84" customFormat="1" ht="12.75">
      <c r="A1086" s="152" t="s">
        <v>1636</v>
      </c>
      <c r="B1086" s="85" t="s">
        <v>1620</v>
      </c>
      <c r="C1086" s="114">
        <v>0.53100000000000003</v>
      </c>
      <c r="D1086" s="114">
        <v>0.28600000000000003</v>
      </c>
    </row>
    <row r="1087" spans="1:4" s="84" customFormat="1" ht="12.75">
      <c r="A1087" s="152" t="s">
        <v>559</v>
      </c>
      <c r="B1087" s="85" t="s">
        <v>1620</v>
      </c>
      <c r="C1087" s="114">
        <v>0.29899999999999999</v>
      </c>
      <c r="D1087" s="114">
        <v>0.17</v>
      </c>
    </row>
    <row r="1088" spans="1:4" s="84" customFormat="1" ht="12.75">
      <c r="A1088" s="152" t="s">
        <v>736</v>
      </c>
      <c r="B1088" s="85" t="s">
        <v>1620</v>
      </c>
      <c r="C1088" s="114">
        <v>0.17199999999999999</v>
      </c>
      <c r="D1088" s="114">
        <v>0.11599999999999999</v>
      </c>
    </row>
    <row r="1089" spans="1:4" s="84" customFormat="1" ht="12.75">
      <c r="A1089" s="152" t="s">
        <v>1102</v>
      </c>
      <c r="B1089" s="85" t="s">
        <v>1620</v>
      </c>
      <c r="C1089" s="114">
        <v>0.55899999999999994</v>
      </c>
      <c r="D1089" s="114">
        <v>0.35100000000000003</v>
      </c>
    </row>
    <row r="1090" spans="1:4" s="84" customFormat="1" ht="12.75">
      <c r="A1090" s="152" t="s">
        <v>557</v>
      </c>
      <c r="B1090" s="85" t="s">
        <v>1620</v>
      </c>
      <c r="C1090" s="114">
        <v>0.20300000000000001</v>
      </c>
      <c r="D1090" s="114">
        <v>0.193</v>
      </c>
    </row>
    <row r="1091" spans="1:4" s="84" customFormat="1" ht="12.75">
      <c r="A1091" s="152" t="s">
        <v>791</v>
      </c>
      <c r="B1091" s="85" t="s">
        <v>1620</v>
      </c>
      <c r="C1091" s="114">
        <v>0.14599999999999999</v>
      </c>
      <c r="D1091" s="114">
        <v>0.16899999999999998</v>
      </c>
    </row>
    <row r="1092" spans="1:4" s="84" customFormat="1" ht="12.75">
      <c r="A1092" s="152" t="s">
        <v>1635</v>
      </c>
      <c r="B1092" s="85" t="s">
        <v>1620</v>
      </c>
      <c r="C1092" s="114">
        <v>0.311</v>
      </c>
      <c r="D1092" s="114">
        <v>0.27500000000000002</v>
      </c>
    </row>
    <row r="1093" spans="1:4" s="84" customFormat="1" ht="12.75">
      <c r="A1093" s="152" t="s">
        <v>879</v>
      </c>
      <c r="B1093" s="85" t="s">
        <v>1620</v>
      </c>
      <c r="C1093" s="114">
        <v>0.21199999999999999</v>
      </c>
      <c r="D1093" s="114">
        <v>0.16800000000000001</v>
      </c>
    </row>
    <row r="1094" spans="1:4" s="84" customFormat="1" ht="12.75">
      <c r="A1094" s="152" t="s">
        <v>1634</v>
      </c>
      <c r="B1094" s="85" t="s">
        <v>1620</v>
      </c>
      <c r="C1094" s="114">
        <v>0.42399999999999999</v>
      </c>
      <c r="D1094" s="114">
        <v>0.2</v>
      </c>
    </row>
    <row r="1095" spans="1:4" s="84" customFormat="1" ht="12.75">
      <c r="A1095" s="152" t="s">
        <v>733</v>
      </c>
      <c r="B1095" s="85" t="s">
        <v>1620</v>
      </c>
      <c r="C1095" s="114">
        <v>0.441</v>
      </c>
      <c r="D1095" s="114">
        <v>0.252</v>
      </c>
    </row>
    <row r="1096" spans="1:4" s="84" customFormat="1" ht="12.75">
      <c r="A1096" s="152" t="s">
        <v>366</v>
      </c>
      <c r="B1096" s="85" t="s">
        <v>1620</v>
      </c>
      <c r="C1096" s="114">
        <v>0.23800000000000002</v>
      </c>
      <c r="D1096" s="114">
        <v>0.25</v>
      </c>
    </row>
    <row r="1097" spans="1:4" s="84" customFormat="1" ht="12.75">
      <c r="A1097" s="152" t="s">
        <v>451</v>
      </c>
      <c r="B1097" s="85" t="s">
        <v>1620</v>
      </c>
      <c r="C1097" s="114">
        <v>0.5</v>
      </c>
      <c r="D1097" s="114">
        <v>0.28899999999999998</v>
      </c>
    </row>
    <row r="1098" spans="1:4" s="84" customFormat="1" ht="12.75">
      <c r="A1098" s="152" t="s">
        <v>1633</v>
      </c>
      <c r="B1098" s="85" t="s">
        <v>1620</v>
      </c>
      <c r="C1098" s="114">
        <v>0.25800000000000001</v>
      </c>
      <c r="D1098" s="114">
        <v>0.20399999999999999</v>
      </c>
    </row>
    <row r="1099" spans="1:4" s="84" customFormat="1" ht="12.75">
      <c r="A1099" s="152" t="s">
        <v>364</v>
      </c>
      <c r="B1099" s="85" t="s">
        <v>1620</v>
      </c>
      <c r="C1099" s="114">
        <v>0.24199999999999999</v>
      </c>
      <c r="D1099" s="114">
        <v>0.182</v>
      </c>
    </row>
    <row r="1100" spans="1:4" s="84" customFormat="1" ht="12.75">
      <c r="A1100" s="152" t="s">
        <v>1632</v>
      </c>
      <c r="B1100" s="85" t="s">
        <v>1620</v>
      </c>
      <c r="C1100" s="114">
        <v>0.26300000000000001</v>
      </c>
      <c r="D1100" s="114">
        <v>0.16</v>
      </c>
    </row>
    <row r="1101" spans="1:4" s="84" customFormat="1" ht="12.75">
      <c r="A1101" s="152" t="s">
        <v>1631</v>
      </c>
      <c r="B1101" s="85" t="s">
        <v>1620</v>
      </c>
      <c r="C1101" s="114">
        <v>0.27399999999999997</v>
      </c>
      <c r="D1101" s="114">
        <v>0.19699999999999998</v>
      </c>
    </row>
    <row r="1102" spans="1:4" s="84" customFormat="1" ht="12.75">
      <c r="A1102" s="152" t="s">
        <v>538</v>
      </c>
      <c r="B1102" s="85" t="s">
        <v>1620</v>
      </c>
      <c r="C1102" s="114">
        <v>0.16</v>
      </c>
      <c r="D1102" s="114">
        <v>6.8000000000000005E-2</v>
      </c>
    </row>
    <row r="1103" spans="1:4" s="84" customFormat="1" ht="12.75">
      <c r="A1103" s="152" t="s">
        <v>1630</v>
      </c>
      <c r="B1103" s="85" t="s">
        <v>1620</v>
      </c>
      <c r="C1103" s="114">
        <v>0.27200000000000002</v>
      </c>
      <c r="D1103" s="114">
        <v>0.16200000000000001</v>
      </c>
    </row>
    <row r="1104" spans="1:4" s="84" customFormat="1" ht="12.75">
      <c r="A1104" s="152" t="s">
        <v>1629</v>
      </c>
      <c r="B1104" s="85" t="s">
        <v>1620</v>
      </c>
      <c r="C1104" s="114">
        <v>0.66</v>
      </c>
      <c r="D1104" s="114">
        <v>0.377</v>
      </c>
    </row>
    <row r="1105" spans="1:4" s="84" customFormat="1" ht="12.75">
      <c r="A1105" s="152" t="s">
        <v>1628</v>
      </c>
      <c r="B1105" s="85" t="s">
        <v>1620</v>
      </c>
      <c r="C1105" s="114">
        <v>0.16699999999999998</v>
      </c>
      <c r="D1105" s="114">
        <v>0.156</v>
      </c>
    </row>
    <row r="1106" spans="1:4" s="84" customFormat="1" ht="12.75">
      <c r="A1106" s="152" t="s">
        <v>730</v>
      </c>
      <c r="B1106" s="85" t="s">
        <v>1620</v>
      </c>
      <c r="C1106" s="114">
        <v>0.44600000000000001</v>
      </c>
      <c r="D1106" s="114">
        <v>0.253</v>
      </c>
    </row>
    <row r="1107" spans="1:4" s="84" customFormat="1" ht="12.75">
      <c r="A1107" s="152" t="s">
        <v>875</v>
      </c>
      <c r="B1107" s="85" t="s">
        <v>1620</v>
      </c>
      <c r="C1107" s="114">
        <v>0.35700000000000004</v>
      </c>
      <c r="D1107" s="114">
        <v>0.23399999999999999</v>
      </c>
    </row>
    <row r="1108" spans="1:4" s="84" customFormat="1" ht="12.75">
      <c r="A1108" s="152" t="s">
        <v>1306</v>
      </c>
      <c r="B1108" s="85" t="s">
        <v>1620</v>
      </c>
      <c r="C1108" s="114">
        <v>0.31900000000000001</v>
      </c>
      <c r="D1108" s="114">
        <v>0.317</v>
      </c>
    </row>
    <row r="1109" spans="1:4" s="84" customFormat="1" ht="12.75">
      <c r="A1109" s="152" t="s">
        <v>351</v>
      </c>
      <c r="B1109" s="85" t="s">
        <v>1620</v>
      </c>
      <c r="C1109" s="114">
        <v>0.33700000000000002</v>
      </c>
      <c r="D1109" s="114">
        <v>0.23300000000000001</v>
      </c>
    </row>
    <row r="1110" spans="1:4" s="84" customFormat="1" ht="12.75">
      <c r="A1110" s="152" t="s">
        <v>521</v>
      </c>
      <c r="B1110" s="85" t="s">
        <v>1620</v>
      </c>
      <c r="C1110" s="114">
        <v>0.30399999999999999</v>
      </c>
      <c r="D1110" s="114">
        <v>0.22800000000000001</v>
      </c>
    </row>
    <row r="1111" spans="1:4" s="84" customFormat="1" ht="12.75">
      <c r="A1111" s="152" t="s">
        <v>1627</v>
      </c>
      <c r="B1111" s="85" t="s">
        <v>1620</v>
      </c>
      <c r="C1111" s="114">
        <v>0.42</v>
      </c>
      <c r="D1111" s="114">
        <v>0.255</v>
      </c>
    </row>
    <row r="1112" spans="1:4" s="84" customFormat="1" ht="12.75">
      <c r="A1112" s="152" t="s">
        <v>1090</v>
      </c>
      <c r="B1112" s="85" t="s">
        <v>1620</v>
      </c>
      <c r="C1112" s="114">
        <v>0.31</v>
      </c>
      <c r="D1112" s="114">
        <v>0.28600000000000003</v>
      </c>
    </row>
    <row r="1113" spans="1:4" s="84" customFormat="1" ht="12.75">
      <c r="A1113" s="152" t="s">
        <v>345</v>
      </c>
      <c r="B1113" s="85" t="s">
        <v>1620</v>
      </c>
      <c r="C1113" s="114">
        <v>0.39200000000000002</v>
      </c>
      <c r="D1113" s="114">
        <v>0.27300000000000002</v>
      </c>
    </row>
    <row r="1114" spans="1:4" s="84" customFormat="1" ht="12.75">
      <c r="A1114" s="152" t="s">
        <v>344</v>
      </c>
      <c r="B1114" s="85" t="s">
        <v>1620</v>
      </c>
      <c r="C1114" s="114">
        <v>0.20499999999999999</v>
      </c>
      <c r="D1114" s="114">
        <v>0.124</v>
      </c>
    </row>
    <row r="1115" spans="1:4" s="84" customFormat="1" ht="12.75">
      <c r="A1115" s="152" t="s">
        <v>509</v>
      </c>
      <c r="B1115" s="85" t="s">
        <v>1620</v>
      </c>
      <c r="C1115" s="114">
        <v>0.20899999999999999</v>
      </c>
      <c r="D1115" s="114">
        <v>0.124</v>
      </c>
    </row>
    <row r="1116" spans="1:4" s="84" customFormat="1" ht="12.75">
      <c r="A1116" s="152" t="s">
        <v>1395</v>
      </c>
      <c r="B1116" s="85" t="s">
        <v>1620</v>
      </c>
      <c r="C1116" s="114">
        <v>0.23300000000000001</v>
      </c>
      <c r="D1116" s="114">
        <v>0.20300000000000001</v>
      </c>
    </row>
    <row r="1117" spans="1:4" s="84" customFormat="1" ht="12.75">
      <c r="A1117" s="152" t="s">
        <v>1626</v>
      </c>
      <c r="B1117" s="85" t="s">
        <v>1620</v>
      </c>
      <c r="C1117" s="114">
        <v>0.247</v>
      </c>
      <c r="D1117" s="114">
        <v>7.6999999999999999E-2</v>
      </c>
    </row>
    <row r="1118" spans="1:4" s="84" customFormat="1" ht="12.75">
      <c r="A1118" s="152" t="s">
        <v>498</v>
      </c>
      <c r="B1118" s="85" t="s">
        <v>1620</v>
      </c>
      <c r="C1118" s="114">
        <v>0.24</v>
      </c>
      <c r="D1118" s="114">
        <v>0.217</v>
      </c>
    </row>
    <row r="1119" spans="1:4" s="84" customFormat="1" ht="12.75">
      <c r="A1119" s="152" t="s">
        <v>779</v>
      </c>
      <c r="B1119" s="85" t="s">
        <v>1620</v>
      </c>
      <c r="C1119" s="114">
        <v>0.313</v>
      </c>
      <c r="D1119" s="114">
        <v>0.20499999999999999</v>
      </c>
    </row>
    <row r="1120" spans="1:4" s="84" customFormat="1" ht="12.75">
      <c r="A1120" s="152" t="s">
        <v>1625</v>
      </c>
      <c r="B1120" s="85" t="s">
        <v>1620</v>
      </c>
      <c r="C1120" s="114">
        <v>0.28199999999999997</v>
      </c>
      <c r="D1120" s="114">
        <v>0.161</v>
      </c>
    </row>
    <row r="1121" spans="1:4" s="84" customFormat="1" ht="12.75">
      <c r="A1121" s="152" t="s">
        <v>1624</v>
      </c>
      <c r="B1121" s="85" t="s">
        <v>1620</v>
      </c>
      <c r="C1121" s="114">
        <v>0.25700000000000001</v>
      </c>
      <c r="D1121" s="114">
        <v>0.17199999999999999</v>
      </c>
    </row>
    <row r="1122" spans="1:4" s="84" customFormat="1" ht="12.75">
      <c r="A1122" s="152" t="s">
        <v>717</v>
      </c>
      <c r="B1122" s="85" t="s">
        <v>1620</v>
      </c>
      <c r="C1122" s="114">
        <v>0.27800000000000002</v>
      </c>
      <c r="D1122" s="114">
        <v>0.25700000000000001</v>
      </c>
    </row>
    <row r="1123" spans="1:4" s="84" customFormat="1" ht="12.75">
      <c r="A1123" s="152" t="s">
        <v>335</v>
      </c>
      <c r="B1123" s="85" t="s">
        <v>1620</v>
      </c>
      <c r="C1123" s="114">
        <v>0.22500000000000001</v>
      </c>
      <c r="D1123" s="114">
        <v>0.191</v>
      </c>
    </row>
    <row r="1124" spans="1:4" s="84" customFormat="1" ht="12.75">
      <c r="A1124" s="152" t="s">
        <v>334</v>
      </c>
      <c r="B1124" s="85" t="s">
        <v>1620</v>
      </c>
      <c r="C1124" s="114">
        <v>0.27899999999999997</v>
      </c>
      <c r="D1124" s="114">
        <v>0.14199999999999999</v>
      </c>
    </row>
    <row r="1125" spans="1:4" s="84" customFormat="1" ht="12.75">
      <c r="A1125" s="152" t="s">
        <v>439</v>
      </c>
      <c r="B1125" s="85" t="s">
        <v>1620</v>
      </c>
      <c r="C1125" s="114">
        <v>0.55299999999999994</v>
      </c>
      <c r="D1125" s="114">
        <v>0.24299999999999999</v>
      </c>
    </row>
    <row r="1126" spans="1:4" s="84" customFormat="1" ht="12.75">
      <c r="A1126" s="152" t="s">
        <v>1235</v>
      </c>
      <c r="B1126" s="85" t="s">
        <v>1620</v>
      </c>
      <c r="C1126" s="114">
        <v>0.26200000000000001</v>
      </c>
      <c r="D1126" s="114">
        <v>0.14800000000000002</v>
      </c>
    </row>
    <row r="1127" spans="1:4" s="84" customFormat="1" ht="12.75">
      <c r="A1127" s="152" t="s">
        <v>1623</v>
      </c>
      <c r="B1127" s="85" t="s">
        <v>1620</v>
      </c>
      <c r="C1127" s="114">
        <v>0.45600000000000002</v>
      </c>
      <c r="D1127" s="114">
        <v>0.26</v>
      </c>
    </row>
    <row r="1128" spans="1:4" s="84" customFormat="1" ht="12.75">
      <c r="A1128" s="152" t="s">
        <v>1622</v>
      </c>
      <c r="B1128" s="85" t="s">
        <v>1620</v>
      </c>
      <c r="C1128" s="114">
        <v>0.60899999999999999</v>
      </c>
      <c r="D1128" s="114">
        <v>0.40500000000000003</v>
      </c>
    </row>
    <row r="1129" spans="1:4" s="84" customFormat="1" ht="12.75">
      <c r="A1129" s="152" t="s">
        <v>1621</v>
      </c>
      <c r="B1129" s="85" t="s">
        <v>1620</v>
      </c>
      <c r="C1129" s="114">
        <v>0.14499999999999999</v>
      </c>
      <c r="D1129" s="114">
        <v>0.11599999999999999</v>
      </c>
    </row>
    <row r="1130" spans="1:4" s="84" customFormat="1" ht="12.75">
      <c r="A1130" s="152" t="s">
        <v>1619</v>
      </c>
      <c r="B1130" s="85" t="s">
        <v>1580</v>
      </c>
      <c r="C1130" s="114">
        <v>0.35399999999999998</v>
      </c>
      <c r="D1130" s="114">
        <v>0.187</v>
      </c>
    </row>
    <row r="1131" spans="1:4" s="84" customFormat="1" ht="12.75">
      <c r="A1131" s="152" t="s">
        <v>1032</v>
      </c>
      <c r="B1131" s="85" t="s">
        <v>1580</v>
      </c>
      <c r="C1131" s="114">
        <v>0.34600000000000003</v>
      </c>
      <c r="D1131" s="114">
        <v>0.161</v>
      </c>
    </row>
    <row r="1132" spans="1:4" s="84" customFormat="1" ht="12.75">
      <c r="A1132" s="152" t="s">
        <v>1618</v>
      </c>
      <c r="B1132" s="85" t="s">
        <v>1580</v>
      </c>
      <c r="C1132" s="114">
        <v>0.26200000000000001</v>
      </c>
      <c r="D1132" s="114">
        <v>0.12300000000000001</v>
      </c>
    </row>
    <row r="1133" spans="1:4" s="84" customFormat="1" ht="12.75">
      <c r="A1133" s="152" t="s">
        <v>1617</v>
      </c>
      <c r="B1133" s="85" t="s">
        <v>1580</v>
      </c>
      <c r="C1133" s="114">
        <v>0.36399999999999999</v>
      </c>
      <c r="D1133" s="114">
        <v>0.187</v>
      </c>
    </row>
    <row r="1134" spans="1:4" s="84" customFormat="1" ht="12.75">
      <c r="A1134" s="152" t="s">
        <v>1616</v>
      </c>
      <c r="B1134" s="85" t="s">
        <v>1580</v>
      </c>
      <c r="C1134" s="114">
        <v>0.44</v>
      </c>
      <c r="D1134" s="114">
        <v>0.22600000000000001</v>
      </c>
    </row>
    <row r="1135" spans="1:4" s="84" customFormat="1" ht="12.75">
      <c r="A1135" s="152" t="s">
        <v>1615</v>
      </c>
      <c r="B1135" s="85" t="s">
        <v>1580</v>
      </c>
      <c r="C1135" s="114">
        <v>0.252</v>
      </c>
      <c r="D1135" s="114">
        <v>0.16800000000000001</v>
      </c>
    </row>
    <row r="1136" spans="1:4" s="84" customFormat="1" ht="12.75">
      <c r="A1136" s="152" t="s">
        <v>1614</v>
      </c>
      <c r="B1136" s="85" t="s">
        <v>1580</v>
      </c>
      <c r="C1136" s="114">
        <v>0.38299999999999995</v>
      </c>
      <c r="D1136" s="114">
        <v>0.26899999999999996</v>
      </c>
    </row>
    <row r="1137" spans="1:4" s="84" customFormat="1" ht="12.75">
      <c r="A1137" s="152" t="s">
        <v>1613</v>
      </c>
      <c r="B1137" s="85" t="s">
        <v>1580</v>
      </c>
      <c r="C1137" s="114">
        <v>0.19899999999999998</v>
      </c>
      <c r="D1137" s="114">
        <v>0.14300000000000002</v>
      </c>
    </row>
    <row r="1138" spans="1:4" s="84" customFormat="1" ht="12.75">
      <c r="A1138" s="152" t="s">
        <v>985</v>
      </c>
      <c r="B1138" s="85" t="s">
        <v>1580</v>
      </c>
      <c r="C1138" s="114">
        <v>0.24600000000000002</v>
      </c>
      <c r="D1138" s="114">
        <v>0.19500000000000001</v>
      </c>
    </row>
    <row r="1139" spans="1:4" s="84" customFormat="1" ht="12.75">
      <c r="A1139" s="152" t="s">
        <v>1612</v>
      </c>
      <c r="B1139" s="85" t="s">
        <v>1580</v>
      </c>
      <c r="C1139" s="114">
        <v>0.20100000000000001</v>
      </c>
      <c r="D1139" s="114">
        <v>0.17399999999999999</v>
      </c>
    </row>
    <row r="1140" spans="1:4" s="84" customFormat="1" ht="12.75">
      <c r="A1140" s="152" t="s">
        <v>684</v>
      </c>
      <c r="B1140" s="85" t="s">
        <v>1580</v>
      </c>
      <c r="C1140" s="114">
        <v>0.40700000000000003</v>
      </c>
      <c r="D1140" s="114">
        <v>0.20199999999999999</v>
      </c>
    </row>
    <row r="1141" spans="1:4" s="84" customFormat="1" ht="12.75">
      <c r="A1141" s="152" t="s">
        <v>681</v>
      </c>
      <c r="B1141" s="85" t="s">
        <v>1580</v>
      </c>
      <c r="C1141" s="114">
        <v>0.19500000000000001</v>
      </c>
      <c r="D1141" s="114">
        <v>8.6999999999999994E-2</v>
      </c>
    </row>
    <row r="1142" spans="1:4" s="84" customFormat="1" ht="12.75">
      <c r="A1142" s="152" t="s">
        <v>1611</v>
      </c>
      <c r="B1142" s="85" t="s">
        <v>1580</v>
      </c>
      <c r="C1142" s="114">
        <v>0.435</v>
      </c>
      <c r="D1142" s="114">
        <v>0.218</v>
      </c>
    </row>
    <row r="1143" spans="1:4" s="84" customFormat="1" ht="12.75">
      <c r="A1143" s="152" t="s">
        <v>763</v>
      </c>
      <c r="B1143" s="85" t="s">
        <v>1580</v>
      </c>
      <c r="C1143" s="114">
        <v>0.38799999999999996</v>
      </c>
      <c r="D1143" s="114">
        <v>0.29699999999999999</v>
      </c>
    </row>
    <row r="1144" spans="1:4" s="84" customFormat="1" ht="12.75">
      <c r="A1144" s="152" t="s">
        <v>1610</v>
      </c>
      <c r="B1144" s="85" t="s">
        <v>1580</v>
      </c>
      <c r="C1144" s="114">
        <v>0.39100000000000001</v>
      </c>
      <c r="D1144" s="114">
        <v>0.318</v>
      </c>
    </row>
    <row r="1145" spans="1:4" s="84" customFormat="1" ht="12.75">
      <c r="A1145" s="152" t="s">
        <v>1415</v>
      </c>
      <c r="B1145" s="85" t="s">
        <v>1580</v>
      </c>
      <c r="C1145" s="114">
        <v>0.43799999999999994</v>
      </c>
      <c r="D1145" s="114">
        <v>0.22600000000000001</v>
      </c>
    </row>
    <row r="1146" spans="1:4" s="84" customFormat="1" ht="12.75">
      <c r="A1146" s="152" t="s">
        <v>1609</v>
      </c>
      <c r="B1146" s="85" t="s">
        <v>1580</v>
      </c>
      <c r="C1146" s="114">
        <v>0.17800000000000002</v>
      </c>
      <c r="D1146" s="114">
        <v>0.192</v>
      </c>
    </row>
    <row r="1147" spans="1:4" s="84" customFormat="1" ht="12.75">
      <c r="A1147" s="152" t="s">
        <v>1608</v>
      </c>
      <c r="B1147" s="85" t="s">
        <v>1580</v>
      </c>
      <c r="C1147" s="114">
        <v>0.59899999999999998</v>
      </c>
      <c r="D1147" s="114">
        <v>0.48</v>
      </c>
    </row>
    <row r="1148" spans="1:4" s="84" customFormat="1" ht="12.75">
      <c r="A1148" s="152" t="s">
        <v>1607</v>
      </c>
      <c r="B1148" s="85" t="s">
        <v>1580</v>
      </c>
      <c r="C1148" s="114">
        <v>0.40100000000000002</v>
      </c>
      <c r="D1148" s="114">
        <v>0.17300000000000001</v>
      </c>
    </row>
    <row r="1149" spans="1:4" s="84" customFormat="1" ht="12.75">
      <c r="A1149" s="152" t="s">
        <v>1606</v>
      </c>
      <c r="B1149" s="85" t="s">
        <v>1580</v>
      </c>
      <c r="C1149" s="114">
        <v>0.436</v>
      </c>
      <c r="D1149" s="114">
        <v>0.245</v>
      </c>
    </row>
    <row r="1150" spans="1:4" s="84" customFormat="1" ht="12.75">
      <c r="A1150" s="152" t="s">
        <v>393</v>
      </c>
      <c r="B1150" s="85" t="s">
        <v>1580</v>
      </c>
      <c r="C1150" s="114">
        <v>0.496</v>
      </c>
      <c r="D1150" s="114">
        <v>0.29899999999999999</v>
      </c>
    </row>
    <row r="1151" spans="1:4" s="84" customFormat="1" ht="12.75">
      <c r="A1151" s="152" t="s">
        <v>805</v>
      </c>
      <c r="B1151" s="85" t="s">
        <v>1580</v>
      </c>
      <c r="C1151" s="114">
        <v>0.35799999999999998</v>
      </c>
      <c r="D1151" s="114">
        <v>0.17300000000000001</v>
      </c>
    </row>
    <row r="1152" spans="1:4" s="84" customFormat="1" ht="12.75">
      <c r="A1152" s="152" t="s">
        <v>1605</v>
      </c>
      <c r="B1152" s="85" t="s">
        <v>1580</v>
      </c>
      <c r="C1152" s="114">
        <v>0.26899999999999996</v>
      </c>
      <c r="D1152" s="114">
        <v>0.20699999999999999</v>
      </c>
    </row>
    <row r="1153" spans="1:4" s="84" customFormat="1" ht="12.75">
      <c r="A1153" s="152" t="s">
        <v>1604</v>
      </c>
      <c r="B1153" s="85" t="s">
        <v>1580</v>
      </c>
      <c r="C1153" s="114">
        <v>0.35799999999999998</v>
      </c>
      <c r="D1153" s="114">
        <v>0.192</v>
      </c>
    </row>
    <row r="1154" spans="1:4" s="84" customFormat="1" ht="12.75">
      <c r="A1154" s="152" t="s">
        <v>595</v>
      </c>
      <c r="B1154" s="85" t="s">
        <v>1580</v>
      </c>
      <c r="C1154" s="114">
        <v>0.28800000000000003</v>
      </c>
      <c r="D1154" s="114">
        <v>0.20600000000000002</v>
      </c>
    </row>
    <row r="1155" spans="1:4" s="84" customFormat="1" ht="12.75">
      <c r="A1155" s="152" t="s">
        <v>592</v>
      </c>
      <c r="B1155" s="85" t="s">
        <v>1580</v>
      </c>
      <c r="C1155" s="114">
        <v>0.10300000000000001</v>
      </c>
      <c r="D1155" s="114">
        <v>0.16500000000000001</v>
      </c>
    </row>
    <row r="1156" spans="1:4" s="84" customFormat="1" ht="12.75">
      <c r="A1156" s="152" t="s">
        <v>1408</v>
      </c>
      <c r="B1156" s="85" t="s">
        <v>1580</v>
      </c>
      <c r="C1156" s="114">
        <v>0.32700000000000001</v>
      </c>
      <c r="D1156" s="114">
        <v>0.188</v>
      </c>
    </row>
    <row r="1157" spans="1:4" s="84" customFormat="1" ht="12.75">
      <c r="A1157" s="152" t="s">
        <v>1359</v>
      </c>
      <c r="B1157" s="85" t="s">
        <v>1580</v>
      </c>
      <c r="C1157" s="114">
        <v>0.23199999999999998</v>
      </c>
      <c r="D1157" s="114">
        <v>0.16699999999999998</v>
      </c>
    </row>
    <row r="1158" spans="1:4" s="84" customFormat="1" ht="12.75">
      <c r="A1158" s="152" t="s">
        <v>1603</v>
      </c>
      <c r="B1158" s="85" t="s">
        <v>1580</v>
      </c>
      <c r="C1158" s="114">
        <v>0.17800000000000002</v>
      </c>
      <c r="D1158" s="114">
        <v>0.14099999999999999</v>
      </c>
    </row>
    <row r="1159" spans="1:4" s="84" customFormat="1" ht="12.75">
      <c r="A1159" s="152" t="s">
        <v>573</v>
      </c>
      <c r="B1159" s="85" t="s">
        <v>1580</v>
      </c>
      <c r="C1159" s="114">
        <v>0.29699999999999999</v>
      </c>
      <c r="D1159" s="114">
        <v>0.14199999999999999</v>
      </c>
    </row>
    <row r="1160" spans="1:4" s="84" customFormat="1" ht="12.75">
      <c r="A1160" s="152" t="s">
        <v>741</v>
      </c>
      <c r="B1160" s="85" t="s">
        <v>1580</v>
      </c>
      <c r="C1160" s="114">
        <v>0.32</v>
      </c>
      <c r="D1160" s="114">
        <v>0.30399999999999999</v>
      </c>
    </row>
    <row r="1161" spans="1:4" s="84" customFormat="1" ht="12.75">
      <c r="A1161" s="152" t="s">
        <v>1162</v>
      </c>
      <c r="B1161" s="85" t="s">
        <v>1580</v>
      </c>
      <c r="C1161" s="114">
        <v>0.22399999999999998</v>
      </c>
      <c r="D1161" s="114">
        <v>0.13300000000000001</v>
      </c>
    </row>
    <row r="1162" spans="1:4" s="84" customFormat="1" ht="12.75">
      <c r="A1162" s="152" t="s">
        <v>370</v>
      </c>
      <c r="B1162" s="85" t="s">
        <v>1580</v>
      </c>
      <c r="C1162" s="114">
        <v>0.54500000000000004</v>
      </c>
      <c r="D1162" s="114">
        <v>0.40299999999999997</v>
      </c>
    </row>
    <row r="1163" spans="1:4" s="84" customFormat="1" ht="12.75">
      <c r="A1163" s="152" t="s">
        <v>1602</v>
      </c>
      <c r="B1163" s="85" t="s">
        <v>1580</v>
      </c>
      <c r="C1163" s="114">
        <v>0.40799999999999997</v>
      </c>
      <c r="D1163" s="114">
        <v>0.26500000000000001</v>
      </c>
    </row>
    <row r="1164" spans="1:4" s="84" customFormat="1" ht="12.75">
      <c r="A1164" s="152" t="s">
        <v>1601</v>
      </c>
      <c r="B1164" s="85" t="s">
        <v>1580</v>
      </c>
      <c r="C1164" s="114">
        <v>0.45100000000000001</v>
      </c>
      <c r="D1164" s="114">
        <v>0.26</v>
      </c>
    </row>
    <row r="1165" spans="1:4" s="84" customFormat="1" ht="12.75">
      <c r="A1165" s="152" t="s">
        <v>430</v>
      </c>
      <c r="B1165" s="85" t="s">
        <v>1580</v>
      </c>
      <c r="C1165" s="114">
        <v>0.26800000000000002</v>
      </c>
      <c r="D1165" s="114">
        <v>0.27300000000000002</v>
      </c>
    </row>
    <row r="1166" spans="1:4" s="84" customFormat="1" ht="12.75">
      <c r="A1166" s="152" t="s">
        <v>1600</v>
      </c>
      <c r="B1166" s="85" t="s">
        <v>1580</v>
      </c>
      <c r="C1166" s="114">
        <v>0.26300000000000001</v>
      </c>
      <c r="D1166" s="114">
        <v>0.23199999999999998</v>
      </c>
    </row>
    <row r="1167" spans="1:4" s="84" customFormat="1" ht="12.75">
      <c r="A1167" s="152" t="s">
        <v>1599</v>
      </c>
      <c r="B1167" s="85" t="s">
        <v>1580</v>
      </c>
      <c r="C1167" s="114">
        <v>0.17</v>
      </c>
      <c r="D1167" s="114">
        <v>0.127</v>
      </c>
    </row>
    <row r="1168" spans="1:4" s="84" customFormat="1" ht="12.75">
      <c r="A1168" s="152" t="s">
        <v>1598</v>
      </c>
      <c r="B1168" s="85" t="s">
        <v>1580</v>
      </c>
      <c r="C1168" s="114">
        <v>0.42700000000000005</v>
      </c>
      <c r="D1168" s="114">
        <v>0.17699999999999999</v>
      </c>
    </row>
    <row r="1169" spans="1:4" s="84" customFormat="1" ht="12.75">
      <c r="A1169" s="152" t="s">
        <v>1597</v>
      </c>
      <c r="B1169" s="85" t="s">
        <v>1580</v>
      </c>
      <c r="C1169" s="114">
        <v>0.26700000000000002</v>
      </c>
      <c r="D1169" s="114">
        <v>0.19899999999999998</v>
      </c>
    </row>
    <row r="1170" spans="1:4" s="84" customFormat="1" ht="12.75">
      <c r="A1170" s="152" t="s">
        <v>525</v>
      </c>
      <c r="B1170" s="85" t="s">
        <v>1580</v>
      </c>
      <c r="C1170" s="114">
        <v>0.47100000000000003</v>
      </c>
      <c r="D1170" s="114">
        <v>0.218</v>
      </c>
    </row>
    <row r="1171" spans="1:4" s="84" customFormat="1" ht="12.75">
      <c r="A1171" s="152" t="s">
        <v>832</v>
      </c>
      <c r="B1171" s="85" t="s">
        <v>1580</v>
      </c>
      <c r="C1171" s="114">
        <v>0.439</v>
      </c>
      <c r="D1171" s="114">
        <v>0.21299999999999999</v>
      </c>
    </row>
    <row r="1172" spans="1:4" s="84" customFormat="1" ht="12.75">
      <c r="A1172" s="152" t="s">
        <v>517</v>
      </c>
      <c r="B1172" s="85" t="s">
        <v>1580</v>
      </c>
      <c r="C1172" s="114">
        <v>0.41100000000000003</v>
      </c>
      <c r="D1172" s="114">
        <v>0.217</v>
      </c>
    </row>
    <row r="1173" spans="1:4" s="84" customFormat="1" ht="12.75">
      <c r="A1173" s="152" t="s">
        <v>1596</v>
      </c>
      <c r="B1173" s="85" t="s">
        <v>1580</v>
      </c>
      <c r="C1173" s="114">
        <v>9.8000000000000004E-2</v>
      </c>
      <c r="D1173" s="114">
        <v>0.187</v>
      </c>
    </row>
    <row r="1174" spans="1:4" s="84" customFormat="1" ht="12.75">
      <c r="A1174" s="152" t="s">
        <v>1343</v>
      </c>
      <c r="B1174" s="85" t="s">
        <v>1580</v>
      </c>
      <c r="C1174" s="114">
        <v>0.19899999999999998</v>
      </c>
      <c r="D1174" s="114">
        <v>0.127</v>
      </c>
    </row>
    <row r="1175" spans="1:4" s="84" customFormat="1" ht="12.75">
      <c r="A1175" s="152" t="s">
        <v>1595</v>
      </c>
      <c r="B1175" s="85" t="s">
        <v>1580</v>
      </c>
      <c r="C1175" s="114">
        <v>0.54600000000000004</v>
      </c>
      <c r="D1175" s="114">
        <v>0.27399999999999997</v>
      </c>
    </row>
    <row r="1176" spans="1:4" s="84" customFormat="1" ht="12.75">
      <c r="A1176" s="152" t="s">
        <v>1594</v>
      </c>
      <c r="B1176" s="85" t="s">
        <v>1580</v>
      </c>
      <c r="C1176" s="114">
        <v>0.24</v>
      </c>
      <c r="D1176" s="114">
        <v>0.16399999999999998</v>
      </c>
    </row>
    <row r="1177" spans="1:4" s="84" customFormat="1" ht="12.75">
      <c r="A1177" s="152" t="s">
        <v>1593</v>
      </c>
      <c r="B1177" s="85" t="s">
        <v>1580</v>
      </c>
      <c r="C1177" s="114">
        <v>0.24</v>
      </c>
      <c r="D1177" s="114">
        <v>0.161</v>
      </c>
    </row>
    <row r="1178" spans="1:4" s="84" customFormat="1" ht="12.75">
      <c r="A1178" s="152" t="s">
        <v>1592</v>
      </c>
      <c r="B1178" s="85" t="s">
        <v>1580</v>
      </c>
      <c r="C1178" s="114">
        <v>0.44500000000000001</v>
      </c>
      <c r="D1178" s="114">
        <v>0.26800000000000002</v>
      </c>
    </row>
    <row r="1179" spans="1:4" s="84" customFormat="1" ht="12.75">
      <c r="A1179" s="152" t="s">
        <v>1591</v>
      </c>
      <c r="B1179" s="85" t="s">
        <v>1580</v>
      </c>
      <c r="C1179" s="114">
        <v>0.41</v>
      </c>
      <c r="D1179" s="114">
        <v>0.182</v>
      </c>
    </row>
    <row r="1180" spans="1:4" s="84" customFormat="1" ht="12.75">
      <c r="A1180" s="152" t="s">
        <v>1590</v>
      </c>
      <c r="B1180" s="85" t="s">
        <v>1580</v>
      </c>
      <c r="C1180" s="114">
        <v>0.23199999999999998</v>
      </c>
      <c r="D1180" s="114">
        <v>0.21</v>
      </c>
    </row>
    <row r="1181" spans="1:4" s="84" customFormat="1" ht="12.75">
      <c r="A1181" s="152" t="s">
        <v>1589</v>
      </c>
      <c r="B1181" s="85" t="s">
        <v>1580</v>
      </c>
      <c r="C1181" s="114">
        <v>0.20699999999999999</v>
      </c>
      <c r="D1181" s="114">
        <v>0.106</v>
      </c>
    </row>
    <row r="1182" spans="1:4" s="84" customFormat="1" ht="12.75">
      <c r="A1182" s="152" t="s">
        <v>1588</v>
      </c>
      <c r="B1182" s="85" t="s">
        <v>1580</v>
      </c>
      <c r="C1182" s="114">
        <v>0.40200000000000002</v>
      </c>
      <c r="D1182" s="114">
        <v>0.21199999999999999</v>
      </c>
    </row>
    <row r="1183" spans="1:4" s="84" customFormat="1" ht="12.75">
      <c r="A1183" s="152" t="s">
        <v>1587</v>
      </c>
      <c r="B1183" s="85" t="s">
        <v>1580</v>
      </c>
      <c r="C1183" s="114">
        <v>0.59899999999999998</v>
      </c>
      <c r="D1183" s="114">
        <v>0.34299999999999997</v>
      </c>
    </row>
    <row r="1184" spans="1:4" s="84" customFormat="1" ht="12.75">
      <c r="A1184" s="152" t="s">
        <v>1586</v>
      </c>
      <c r="B1184" s="85" t="s">
        <v>1580</v>
      </c>
      <c r="C1184" s="114">
        <v>0.17800000000000002</v>
      </c>
      <c r="D1184" s="114">
        <v>0.17100000000000001</v>
      </c>
    </row>
    <row r="1185" spans="1:4" s="84" customFormat="1" ht="12.75">
      <c r="A1185" s="152" t="s">
        <v>717</v>
      </c>
      <c r="B1185" s="85" t="s">
        <v>1580</v>
      </c>
      <c r="C1185" s="114">
        <v>0.316</v>
      </c>
      <c r="D1185" s="114">
        <v>0.27899999999999997</v>
      </c>
    </row>
    <row r="1186" spans="1:4" s="84" customFormat="1" ht="12.75">
      <c r="A1186" s="152" t="s">
        <v>1585</v>
      </c>
      <c r="B1186" s="85" t="s">
        <v>1580</v>
      </c>
      <c r="C1186" s="114">
        <v>0.28800000000000003</v>
      </c>
      <c r="D1186" s="114">
        <v>0.17100000000000001</v>
      </c>
    </row>
    <row r="1187" spans="1:4" s="84" customFormat="1" ht="12.75">
      <c r="A1187" s="152" t="s">
        <v>1335</v>
      </c>
      <c r="B1187" s="85" t="s">
        <v>1580</v>
      </c>
      <c r="C1187" s="114">
        <v>0.23399999999999999</v>
      </c>
      <c r="D1187" s="114">
        <v>0.13500000000000001</v>
      </c>
    </row>
    <row r="1188" spans="1:4" s="84" customFormat="1" ht="12.75">
      <c r="A1188" s="152" t="s">
        <v>334</v>
      </c>
      <c r="B1188" s="85" t="s">
        <v>1580</v>
      </c>
      <c r="C1188" s="114">
        <v>0.33</v>
      </c>
      <c r="D1188" s="114">
        <v>0.25700000000000001</v>
      </c>
    </row>
    <row r="1189" spans="1:4" s="84" customFormat="1" ht="12.75">
      <c r="A1189" s="152" t="s">
        <v>1235</v>
      </c>
      <c r="B1189" s="85" t="s">
        <v>1580</v>
      </c>
      <c r="C1189" s="114">
        <v>0.254</v>
      </c>
      <c r="D1189" s="114">
        <v>0.21899999999999997</v>
      </c>
    </row>
    <row r="1190" spans="1:4" s="84" customFormat="1" ht="12.75">
      <c r="A1190" s="152" t="s">
        <v>1584</v>
      </c>
      <c r="B1190" s="85" t="s">
        <v>1580</v>
      </c>
      <c r="C1190" s="114">
        <v>0.313</v>
      </c>
      <c r="D1190" s="114">
        <v>0.14599999999999999</v>
      </c>
    </row>
    <row r="1191" spans="1:4" s="84" customFormat="1" ht="12.75">
      <c r="A1191" s="152" t="s">
        <v>1583</v>
      </c>
      <c r="B1191" s="85" t="s">
        <v>1580</v>
      </c>
      <c r="C1191" s="114">
        <v>0.42599999999999999</v>
      </c>
      <c r="D1191" s="114">
        <v>0.25</v>
      </c>
    </row>
    <row r="1192" spans="1:4" s="84" customFormat="1" ht="12.75">
      <c r="A1192" s="152" t="s">
        <v>1582</v>
      </c>
      <c r="B1192" s="85" t="s">
        <v>1580</v>
      </c>
      <c r="C1192" s="114">
        <v>0.48100000000000004</v>
      </c>
      <c r="D1192" s="114">
        <v>0.16600000000000001</v>
      </c>
    </row>
    <row r="1193" spans="1:4" s="84" customFormat="1" ht="12.75">
      <c r="A1193" s="152" t="s">
        <v>1581</v>
      </c>
      <c r="B1193" s="85" t="s">
        <v>1580</v>
      </c>
      <c r="C1193" s="114">
        <v>0.375</v>
      </c>
      <c r="D1193" s="114">
        <v>0.22600000000000001</v>
      </c>
    </row>
    <row r="1194" spans="1:4" s="84" customFormat="1" ht="12.75">
      <c r="A1194" s="152" t="s">
        <v>1579</v>
      </c>
      <c r="B1194" s="85" t="s">
        <v>1571</v>
      </c>
      <c r="C1194" s="114">
        <v>0.126</v>
      </c>
      <c r="D1194" s="114">
        <v>0.156</v>
      </c>
    </row>
    <row r="1195" spans="1:4" s="84" customFormat="1" ht="12.75">
      <c r="A1195" s="152" t="s">
        <v>1578</v>
      </c>
      <c r="B1195" s="85" t="s">
        <v>1571</v>
      </c>
      <c r="C1195" s="114">
        <v>0.19500000000000001</v>
      </c>
      <c r="D1195" s="114">
        <v>0.16300000000000001</v>
      </c>
    </row>
    <row r="1196" spans="1:4" s="84" customFormat="1" ht="12.75">
      <c r="A1196" s="152" t="s">
        <v>401</v>
      </c>
      <c r="B1196" s="85" t="s">
        <v>1571</v>
      </c>
      <c r="C1196" s="114">
        <v>0.107</v>
      </c>
      <c r="D1196" s="114">
        <v>0.114</v>
      </c>
    </row>
    <row r="1197" spans="1:4" s="84" customFormat="1" ht="12.75">
      <c r="A1197" s="152" t="s">
        <v>393</v>
      </c>
      <c r="B1197" s="85" t="s">
        <v>1571</v>
      </c>
      <c r="C1197" s="114">
        <v>0.11599999999999999</v>
      </c>
      <c r="D1197" s="114">
        <v>0.156</v>
      </c>
    </row>
    <row r="1198" spans="1:4" s="84" customFormat="1" ht="12.75">
      <c r="A1198" s="152" t="s">
        <v>750</v>
      </c>
      <c r="B1198" s="85" t="s">
        <v>1571</v>
      </c>
      <c r="C1198" s="114">
        <v>0.16899999999999998</v>
      </c>
      <c r="D1198" s="114">
        <v>0.14000000000000001</v>
      </c>
    </row>
    <row r="1199" spans="1:4" s="84" customFormat="1" ht="12.75">
      <c r="A1199" s="152" t="s">
        <v>1577</v>
      </c>
      <c r="B1199" s="85" t="s">
        <v>1571</v>
      </c>
      <c r="C1199" s="114">
        <v>0.11199999999999999</v>
      </c>
      <c r="D1199" s="114">
        <v>0.13400000000000001</v>
      </c>
    </row>
    <row r="1200" spans="1:4" s="84" customFormat="1" ht="12.75">
      <c r="A1200" s="152" t="s">
        <v>577</v>
      </c>
      <c r="B1200" s="85" t="s">
        <v>1571</v>
      </c>
      <c r="C1200" s="114">
        <v>0.157</v>
      </c>
      <c r="D1200" s="114">
        <v>0.10800000000000001</v>
      </c>
    </row>
    <row r="1201" spans="1:4" s="84" customFormat="1" ht="12.75">
      <c r="A1201" s="152" t="s">
        <v>741</v>
      </c>
      <c r="B1201" s="85" t="s">
        <v>1571</v>
      </c>
      <c r="C1201" s="114">
        <v>0.153</v>
      </c>
      <c r="D1201" s="114">
        <v>0.11699999999999999</v>
      </c>
    </row>
    <row r="1202" spans="1:4" s="84" customFormat="1" ht="12.75">
      <c r="A1202" s="152" t="s">
        <v>1576</v>
      </c>
      <c r="B1202" s="85" t="s">
        <v>1571</v>
      </c>
      <c r="C1202" s="114">
        <v>0.13100000000000001</v>
      </c>
      <c r="D1202" s="114">
        <v>0.14899999999999999</v>
      </c>
    </row>
    <row r="1203" spans="1:4" s="84" customFormat="1" ht="12.75">
      <c r="A1203" s="152" t="s">
        <v>1575</v>
      </c>
      <c r="B1203" s="85" t="s">
        <v>1571</v>
      </c>
      <c r="C1203" s="114">
        <v>0.13300000000000001</v>
      </c>
      <c r="D1203" s="114">
        <v>0.17</v>
      </c>
    </row>
    <row r="1204" spans="1:4" s="84" customFormat="1" ht="12.75">
      <c r="A1204" s="152" t="s">
        <v>1574</v>
      </c>
      <c r="B1204" s="85" t="s">
        <v>1571</v>
      </c>
      <c r="C1204" s="114">
        <v>0.14899999999999999</v>
      </c>
      <c r="D1204" s="114">
        <v>0.185</v>
      </c>
    </row>
    <row r="1205" spans="1:4" s="84" customFormat="1" ht="12.75">
      <c r="A1205" s="152" t="s">
        <v>1573</v>
      </c>
      <c r="B1205" s="85" t="s">
        <v>1571</v>
      </c>
      <c r="C1205" s="114">
        <v>0.13300000000000001</v>
      </c>
      <c r="D1205" s="114">
        <v>0.111</v>
      </c>
    </row>
    <row r="1206" spans="1:4" s="84" customFormat="1" ht="12.75">
      <c r="A1206" s="152" t="s">
        <v>872</v>
      </c>
      <c r="B1206" s="85" t="s">
        <v>1571</v>
      </c>
      <c r="C1206" s="114">
        <v>0.159</v>
      </c>
      <c r="D1206" s="114">
        <v>0.17800000000000002</v>
      </c>
    </row>
    <row r="1207" spans="1:4" s="84" customFormat="1" ht="12.75">
      <c r="A1207" s="152" t="s">
        <v>1572</v>
      </c>
      <c r="B1207" s="85" t="s">
        <v>1571</v>
      </c>
      <c r="C1207" s="114">
        <v>0.17</v>
      </c>
      <c r="D1207" s="114">
        <v>0.16399999999999998</v>
      </c>
    </row>
    <row r="1208" spans="1:4" s="84" customFormat="1" ht="12.75">
      <c r="A1208" s="152" t="s">
        <v>334</v>
      </c>
      <c r="B1208" s="85" t="s">
        <v>1571</v>
      </c>
      <c r="C1208" s="114">
        <v>0.23199999999999998</v>
      </c>
      <c r="D1208" s="114">
        <v>0.19500000000000001</v>
      </c>
    </row>
    <row r="1209" spans="1:4" s="84" customFormat="1" ht="12.75">
      <c r="A1209" s="152" t="s">
        <v>330</v>
      </c>
      <c r="B1209" s="85" t="s">
        <v>1571</v>
      </c>
      <c r="C1209" s="114">
        <v>0.11699999999999999</v>
      </c>
      <c r="D1209" s="114">
        <v>9.5000000000000001E-2</v>
      </c>
    </row>
    <row r="1210" spans="1:4" s="84" customFormat="1" ht="12.75">
      <c r="A1210" s="152" t="s">
        <v>1175</v>
      </c>
      <c r="B1210" s="85" t="s">
        <v>1557</v>
      </c>
      <c r="C1210" s="114">
        <v>0.14699999999999999</v>
      </c>
      <c r="D1210" s="114">
        <v>0.17399999999999999</v>
      </c>
    </row>
    <row r="1211" spans="1:4" s="84" customFormat="1" ht="12.75">
      <c r="A1211" s="152" t="s">
        <v>1570</v>
      </c>
      <c r="B1211" s="85" t="s">
        <v>1557</v>
      </c>
      <c r="C1211" s="114">
        <v>7.0999999999999994E-2</v>
      </c>
      <c r="D1211" s="114">
        <v>6.3E-2</v>
      </c>
    </row>
    <row r="1212" spans="1:4" s="84" customFormat="1" ht="12.75">
      <c r="A1212" s="152" t="s">
        <v>1569</v>
      </c>
      <c r="B1212" s="85" t="s">
        <v>1557</v>
      </c>
      <c r="C1212" s="114">
        <v>4.4999999999999998E-2</v>
      </c>
      <c r="D1212" s="114">
        <v>8.900000000000001E-2</v>
      </c>
    </row>
    <row r="1213" spans="1:4" s="84" customFormat="1" ht="12.75">
      <c r="A1213" s="152" t="s">
        <v>1568</v>
      </c>
      <c r="B1213" s="85" t="s">
        <v>1557</v>
      </c>
      <c r="C1213" s="114">
        <v>0.19</v>
      </c>
      <c r="D1213" s="114">
        <v>4.9000000000000002E-2</v>
      </c>
    </row>
    <row r="1214" spans="1:4" s="84" customFormat="1" ht="12.75">
      <c r="A1214" s="152" t="s">
        <v>409</v>
      </c>
      <c r="B1214" s="85" t="s">
        <v>1557</v>
      </c>
      <c r="C1214" s="114">
        <v>0.21</v>
      </c>
      <c r="D1214" s="114">
        <v>0.14400000000000002</v>
      </c>
    </row>
    <row r="1215" spans="1:4" s="84" customFormat="1" ht="12.75">
      <c r="A1215" s="152" t="s">
        <v>408</v>
      </c>
      <c r="B1215" s="85" t="s">
        <v>1557</v>
      </c>
      <c r="C1215" s="114">
        <v>8.5999999999999993E-2</v>
      </c>
      <c r="D1215" s="114">
        <v>5.5999999999999994E-2</v>
      </c>
    </row>
    <row r="1216" spans="1:4" s="84" customFormat="1" ht="12.75">
      <c r="A1216" s="152" t="s">
        <v>1567</v>
      </c>
      <c r="B1216" s="85" t="s">
        <v>1557</v>
      </c>
      <c r="C1216" s="114">
        <v>0.10400000000000001</v>
      </c>
      <c r="D1216" s="114">
        <v>0.10400000000000001</v>
      </c>
    </row>
    <row r="1217" spans="1:4" s="84" customFormat="1" ht="12.75">
      <c r="A1217" s="152" t="s">
        <v>1566</v>
      </c>
      <c r="B1217" s="85" t="s">
        <v>1557</v>
      </c>
      <c r="C1217" s="114">
        <v>0.122</v>
      </c>
      <c r="D1217" s="114">
        <v>7.0000000000000007E-2</v>
      </c>
    </row>
    <row r="1218" spans="1:4" s="84" customFormat="1" ht="12.75">
      <c r="A1218" s="152" t="s">
        <v>850</v>
      </c>
      <c r="B1218" s="85" t="s">
        <v>1557</v>
      </c>
      <c r="C1218" s="114">
        <v>0.192</v>
      </c>
      <c r="D1218" s="114">
        <v>0.16500000000000001</v>
      </c>
    </row>
    <row r="1219" spans="1:4" s="84" customFormat="1" ht="12.75">
      <c r="A1219" s="152" t="s">
        <v>392</v>
      </c>
      <c r="B1219" s="85" t="s">
        <v>1557</v>
      </c>
      <c r="C1219" s="114">
        <v>0.10300000000000001</v>
      </c>
      <c r="D1219" s="114">
        <v>6.0999999999999999E-2</v>
      </c>
    </row>
    <row r="1220" spans="1:4" s="84" customFormat="1" ht="12.75">
      <c r="A1220" s="152" t="s">
        <v>1565</v>
      </c>
      <c r="B1220" s="85" t="s">
        <v>1557</v>
      </c>
      <c r="C1220" s="114">
        <v>0.26500000000000001</v>
      </c>
      <c r="D1220" s="114">
        <v>0.13900000000000001</v>
      </c>
    </row>
    <row r="1221" spans="1:4" s="84" customFormat="1" ht="12.75">
      <c r="A1221" s="152" t="s">
        <v>1564</v>
      </c>
      <c r="B1221" s="85" t="s">
        <v>1557</v>
      </c>
      <c r="C1221" s="114">
        <v>7.6999999999999999E-2</v>
      </c>
      <c r="D1221" s="114">
        <v>7.400000000000001E-2</v>
      </c>
    </row>
    <row r="1222" spans="1:4" s="84" customFormat="1" ht="12.75">
      <c r="A1222" s="152" t="s">
        <v>601</v>
      </c>
      <c r="B1222" s="85" t="s">
        <v>1557</v>
      </c>
      <c r="C1222" s="114">
        <v>5.2000000000000005E-2</v>
      </c>
      <c r="D1222" s="114">
        <v>4.5999999999999999E-2</v>
      </c>
    </row>
    <row r="1223" spans="1:4" s="84" customFormat="1" ht="12.75">
      <c r="A1223" s="152" t="s">
        <v>583</v>
      </c>
      <c r="B1223" s="85" t="s">
        <v>1557</v>
      </c>
      <c r="C1223" s="114">
        <v>0.17</v>
      </c>
      <c r="D1223" s="114">
        <v>0.13200000000000001</v>
      </c>
    </row>
    <row r="1224" spans="1:4" s="84" customFormat="1" ht="12.75">
      <c r="A1224" s="152" t="s">
        <v>366</v>
      </c>
      <c r="B1224" s="85" t="s">
        <v>1557</v>
      </c>
      <c r="C1224" s="114">
        <v>4.2000000000000003E-2</v>
      </c>
      <c r="D1224" s="114">
        <v>6.7000000000000004E-2</v>
      </c>
    </row>
    <row r="1225" spans="1:4" s="84" customFormat="1" ht="12.75">
      <c r="A1225" s="152" t="s">
        <v>1563</v>
      </c>
      <c r="B1225" s="85" t="s">
        <v>1557</v>
      </c>
      <c r="C1225" s="114">
        <v>5.7999999999999996E-2</v>
      </c>
      <c r="D1225" s="114">
        <v>9.4E-2</v>
      </c>
    </row>
    <row r="1226" spans="1:4" s="84" customFormat="1" ht="12.75">
      <c r="A1226" s="152" t="s">
        <v>1562</v>
      </c>
      <c r="B1226" s="85" t="s">
        <v>1557</v>
      </c>
      <c r="C1226" s="114">
        <v>0.184</v>
      </c>
      <c r="D1226" s="114">
        <v>8.1000000000000003E-2</v>
      </c>
    </row>
    <row r="1227" spans="1:4" s="84" customFormat="1" ht="12.75">
      <c r="A1227" s="152" t="s">
        <v>1561</v>
      </c>
      <c r="B1227" s="85" t="s">
        <v>1557</v>
      </c>
      <c r="C1227" s="114">
        <v>0.16500000000000001</v>
      </c>
      <c r="D1227" s="114">
        <v>7.2000000000000008E-2</v>
      </c>
    </row>
    <row r="1228" spans="1:4" s="84" customFormat="1" ht="12.75">
      <c r="A1228" s="152" t="s">
        <v>872</v>
      </c>
      <c r="B1228" s="85" t="s">
        <v>1557</v>
      </c>
      <c r="C1228" s="114">
        <v>0.28100000000000003</v>
      </c>
      <c r="D1228" s="114">
        <v>0.23399999999999999</v>
      </c>
    </row>
    <row r="1229" spans="1:4" s="84" customFormat="1" ht="12.75">
      <c r="A1229" s="152" t="s">
        <v>1560</v>
      </c>
      <c r="B1229" s="85" t="s">
        <v>1557</v>
      </c>
      <c r="C1229" s="114">
        <v>0.17899999999999999</v>
      </c>
      <c r="D1229" s="114">
        <v>8.5999999999999993E-2</v>
      </c>
    </row>
    <row r="1230" spans="1:4" s="84" customFormat="1" ht="12.75">
      <c r="A1230" s="152" t="s">
        <v>334</v>
      </c>
      <c r="B1230" s="85" t="s">
        <v>1557</v>
      </c>
      <c r="C1230" s="114">
        <v>0.125</v>
      </c>
      <c r="D1230" s="114">
        <v>0.124</v>
      </c>
    </row>
    <row r="1231" spans="1:4" s="84" customFormat="1" ht="12.75">
      <c r="A1231" s="152" t="s">
        <v>1559</v>
      </c>
      <c r="B1231" s="85" t="s">
        <v>1557</v>
      </c>
      <c r="C1231" s="114">
        <v>0.16200000000000001</v>
      </c>
      <c r="D1231" s="114">
        <v>0.17</v>
      </c>
    </row>
    <row r="1232" spans="1:4" s="84" customFormat="1" ht="12.75">
      <c r="A1232" s="152" t="s">
        <v>1548</v>
      </c>
      <c r="B1232" s="85" t="s">
        <v>1557</v>
      </c>
      <c r="C1232" s="114">
        <v>0.217</v>
      </c>
      <c r="D1232" s="114">
        <v>0.109</v>
      </c>
    </row>
    <row r="1233" spans="1:4" s="84" customFormat="1" ht="12.75">
      <c r="A1233" s="152" t="s">
        <v>1558</v>
      </c>
      <c r="B1233" s="85" t="s">
        <v>1557</v>
      </c>
      <c r="C1233" s="114">
        <v>0.184</v>
      </c>
      <c r="D1233" s="114">
        <v>0.23800000000000002</v>
      </c>
    </row>
    <row r="1234" spans="1:4" s="84" customFormat="1" ht="12.75">
      <c r="A1234" s="152" t="s">
        <v>1556</v>
      </c>
      <c r="B1234" s="85" t="s">
        <v>1547</v>
      </c>
      <c r="C1234" s="114">
        <v>0.109</v>
      </c>
      <c r="D1234" s="114">
        <v>9.3000000000000013E-2</v>
      </c>
    </row>
    <row r="1235" spans="1:4" s="84" customFormat="1" ht="12.75">
      <c r="A1235" s="152" t="s">
        <v>1555</v>
      </c>
      <c r="B1235" s="85" t="s">
        <v>1547</v>
      </c>
      <c r="C1235" s="114">
        <v>8.5000000000000006E-2</v>
      </c>
      <c r="D1235" s="114">
        <v>0.128</v>
      </c>
    </row>
    <row r="1236" spans="1:4" s="84" customFormat="1" ht="12.75">
      <c r="A1236" s="152" t="s">
        <v>866</v>
      </c>
      <c r="B1236" s="85" t="s">
        <v>1547</v>
      </c>
      <c r="C1236" s="114">
        <v>0.105</v>
      </c>
      <c r="D1236" s="114">
        <v>0.124</v>
      </c>
    </row>
    <row r="1237" spans="1:4" s="84" customFormat="1" ht="12.75">
      <c r="A1237" s="152" t="s">
        <v>1554</v>
      </c>
      <c r="B1237" s="85" t="s">
        <v>1547</v>
      </c>
      <c r="C1237" s="114">
        <v>8.5999999999999993E-2</v>
      </c>
      <c r="D1237" s="114">
        <v>0.10099999999999999</v>
      </c>
    </row>
    <row r="1238" spans="1:4" s="84" customFormat="1" ht="12.75">
      <c r="A1238" s="152" t="s">
        <v>398</v>
      </c>
      <c r="B1238" s="85" t="s">
        <v>1547</v>
      </c>
      <c r="C1238" s="114">
        <v>7.8E-2</v>
      </c>
      <c r="D1238" s="114">
        <v>0.11199999999999999</v>
      </c>
    </row>
    <row r="1239" spans="1:4" s="84" customFormat="1" ht="12.75">
      <c r="A1239" s="152" t="s">
        <v>393</v>
      </c>
      <c r="B1239" s="85" t="s">
        <v>1547</v>
      </c>
      <c r="C1239" s="114">
        <v>8.3000000000000004E-2</v>
      </c>
      <c r="D1239" s="114">
        <v>0.121</v>
      </c>
    </row>
    <row r="1240" spans="1:4" s="84" customFormat="1" ht="12.75">
      <c r="A1240" s="152" t="s">
        <v>1553</v>
      </c>
      <c r="B1240" s="85" t="s">
        <v>1547</v>
      </c>
      <c r="C1240" s="114">
        <v>9.3000000000000013E-2</v>
      </c>
      <c r="D1240" s="114">
        <v>0.17699999999999999</v>
      </c>
    </row>
    <row r="1241" spans="1:4" s="84" customFormat="1" ht="12.75">
      <c r="A1241" s="152" t="s">
        <v>1552</v>
      </c>
      <c r="B1241" s="85" t="s">
        <v>1547</v>
      </c>
      <c r="C1241" s="114">
        <v>0.1</v>
      </c>
      <c r="D1241" s="114">
        <v>0.13</v>
      </c>
    </row>
    <row r="1242" spans="1:4" s="84" customFormat="1" ht="12.75">
      <c r="A1242" s="152" t="s">
        <v>367</v>
      </c>
      <c r="B1242" s="85" t="s">
        <v>1547</v>
      </c>
      <c r="C1242" s="114">
        <v>6.5000000000000002E-2</v>
      </c>
      <c r="D1242" s="114">
        <v>8.1000000000000003E-2</v>
      </c>
    </row>
    <row r="1243" spans="1:4" s="84" customFormat="1" ht="12.75">
      <c r="A1243" s="152" t="s">
        <v>1551</v>
      </c>
      <c r="B1243" s="85" t="s">
        <v>1547</v>
      </c>
      <c r="C1243" s="114">
        <v>0.128</v>
      </c>
      <c r="D1243" s="114">
        <v>0.10400000000000001</v>
      </c>
    </row>
    <row r="1244" spans="1:4" s="84" customFormat="1" ht="12.75">
      <c r="A1244" s="152" t="s">
        <v>1550</v>
      </c>
      <c r="B1244" s="85" t="s">
        <v>1547</v>
      </c>
      <c r="C1244" s="114">
        <v>4.9000000000000002E-2</v>
      </c>
      <c r="D1244" s="114">
        <v>6.6000000000000003E-2</v>
      </c>
    </row>
    <row r="1245" spans="1:4" s="84" customFormat="1" ht="12.75">
      <c r="A1245" s="152" t="s">
        <v>1549</v>
      </c>
      <c r="B1245" s="85" t="s">
        <v>1547</v>
      </c>
      <c r="C1245" s="114">
        <v>7.0999999999999994E-2</v>
      </c>
      <c r="D1245" s="114">
        <v>7.5999999999999998E-2</v>
      </c>
    </row>
    <row r="1246" spans="1:4" s="84" customFormat="1" ht="12.75">
      <c r="A1246" s="152" t="s">
        <v>1143</v>
      </c>
      <c r="B1246" s="85" t="s">
        <v>1547</v>
      </c>
      <c r="C1246" s="114">
        <v>0.153</v>
      </c>
      <c r="D1246" s="114">
        <v>0.20800000000000002</v>
      </c>
    </row>
    <row r="1247" spans="1:4" s="84" customFormat="1" ht="12.75">
      <c r="A1247" s="152" t="s">
        <v>1548</v>
      </c>
      <c r="B1247" s="85" t="s">
        <v>1547</v>
      </c>
      <c r="C1247" s="114">
        <v>7.9000000000000001E-2</v>
      </c>
      <c r="D1247" s="114">
        <v>0.11199999999999999</v>
      </c>
    </row>
    <row r="1248" spans="1:4" s="84" customFormat="1" ht="12.75">
      <c r="A1248" s="152" t="s">
        <v>1546</v>
      </c>
      <c r="B1248" s="85" t="s">
        <v>1485</v>
      </c>
      <c r="C1248" s="114">
        <v>0.19899999999999998</v>
      </c>
      <c r="D1248" s="114">
        <v>0.151</v>
      </c>
    </row>
    <row r="1249" spans="1:4" s="84" customFormat="1" ht="12.75">
      <c r="A1249" s="152" t="s">
        <v>1545</v>
      </c>
      <c r="B1249" s="85" t="s">
        <v>1485</v>
      </c>
      <c r="C1249" s="114">
        <v>0.128</v>
      </c>
      <c r="D1249" s="114">
        <v>0.14800000000000002</v>
      </c>
    </row>
    <row r="1250" spans="1:4" s="84" customFormat="1" ht="12.75">
      <c r="A1250" s="152" t="s">
        <v>1544</v>
      </c>
      <c r="B1250" s="85" t="s">
        <v>1485</v>
      </c>
      <c r="C1250" s="114">
        <v>0.11199999999999999</v>
      </c>
      <c r="D1250" s="114">
        <v>0.13500000000000001</v>
      </c>
    </row>
    <row r="1251" spans="1:4" s="84" customFormat="1" ht="12.75">
      <c r="A1251" s="152" t="s">
        <v>1543</v>
      </c>
      <c r="B1251" s="85" t="s">
        <v>1485</v>
      </c>
      <c r="C1251" s="114">
        <v>0.11699999999999999</v>
      </c>
      <c r="D1251" s="114">
        <v>0.17300000000000001</v>
      </c>
    </row>
    <row r="1252" spans="1:4" s="84" customFormat="1" ht="12.75">
      <c r="A1252" s="152" t="s">
        <v>1542</v>
      </c>
      <c r="B1252" s="85" t="s">
        <v>1485</v>
      </c>
      <c r="C1252" s="114">
        <v>0.11800000000000001</v>
      </c>
      <c r="D1252" s="114">
        <v>0.154</v>
      </c>
    </row>
    <row r="1253" spans="1:4" s="84" customFormat="1" ht="12.75">
      <c r="A1253" s="152" t="s">
        <v>1541</v>
      </c>
      <c r="B1253" s="85" t="s">
        <v>1485</v>
      </c>
      <c r="C1253" s="114">
        <v>0.14300000000000002</v>
      </c>
      <c r="D1253" s="114">
        <v>0.18100000000000002</v>
      </c>
    </row>
    <row r="1254" spans="1:4" s="84" customFormat="1" ht="12.75">
      <c r="A1254" s="152" t="s">
        <v>1540</v>
      </c>
      <c r="B1254" s="85" t="s">
        <v>1485</v>
      </c>
      <c r="C1254" s="114">
        <v>0.13800000000000001</v>
      </c>
      <c r="D1254" s="114">
        <v>0.13200000000000001</v>
      </c>
    </row>
    <row r="1255" spans="1:4" s="84" customFormat="1" ht="12.75">
      <c r="A1255" s="152" t="s">
        <v>1379</v>
      </c>
      <c r="B1255" s="85" t="s">
        <v>1485</v>
      </c>
      <c r="C1255" s="114">
        <v>0.10099999999999999</v>
      </c>
      <c r="D1255" s="114">
        <v>0.11699999999999999</v>
      </c>
    </row>
    <row r="1256" spans="1:4" s="84" customFormat="1" ht="12.75">
      <c r="A1256" s="152" t="s">
        <v>1539</v>
      </c>
      <c r="B1256" s="85" t="s">
        <v>1485</v>
      </c>
      <c r="C1256" s="114">
        <v>8.3000000000000004E-2</v>
      </c>
      <c r="D1256" s="114">
        <v>0.14699999999999999</v>
      </c>
    </row>
    <row r="1257" spans="1:4" s="84" customFormat="1" ht="12.75">
      <c r="A1257" s="152" t="s">
        <v>1538</v>
      </c>
      <c r="B1257" s="85" t="s">
        <v>1485</v>
      </c>
      <c r="C1257" s="114">
        <v>0.14400000000000002</v>
      </c>
      <c r="D1257" s="114">
        <v>0.13300000000000001</v>
      </c>
    </row>
    <row r="1258" spans="1:4" s="84" customFormat="1" ht="12.75">
      <c r="A1258" s="152" t="s">
        <v>1537</v>
      </c>
      <c r="B1258" s="85" t="s">
        <v>1485</v>
      </c>
      <c r="C1258" s="114">
        <v>0.11800000000000001</v>
      </c>
      <c r="D1258" s="114">
        <v>0.17499999999999999</v>
      </c>
    </row>
    <row r="1259" spans="1:4" s="84" customFormat="1" ht="12.75">
      <c r="A1259" s="152" t="s">
        <v>1536</v>
      </c>
      <c r="B1259" s="85" t="s">
        <v>1485</v>
      </c>
      <c r="C1259" s="114">
        <v>0.11800000000000001</v>
      </c>
      <c r="D1259" s="114">
        <v>0.187</v>
      </c>
    </row>
    <row r="1260" spans="1:4" s="84" customFormat="1" ht="12.75">
      <c r="A1260" s="152" t="s">
        <v>683</v>
      </c>
      <c r="B1260" s="85" t="s">
        <v>1485</v>
      </c>
      <c r="C1260" s="114">
        <v>0.10099999999999999</v>
      </c>
      <c r="D1260" s="114">
        <v>0.17800000000000002</v>
      </c>
    </row>
    <row r="1261" spans="1:4" s="84" customFormat="1" ht="12.75">
      <c r="A1261" s="152" t="s">
        <v>678</v>
      </c>
      <c r="B1261" s="85" t="s">
        <v>1485</v>
      </c>
      <c r="C1261" s="114">
        <v>0.107</v>
      </c>
      <c r="D1261" s="114">
        <v>0.14499999999999999</v>
      </c>
    </row>
    <row r="1262" spans="1:4" s="84" customFormat="1" ht="12.75">
      <c r="A1262" s="152" t="s">
        <v>1535</v>
      </c>
      <c r="B1262" s="85" t="s">
        <v>1485</v>
      </c>
      <c r="C1262" s="114">
        <v>0.13500000000000001</v>
      </c>
      <c r="D1262" s="114">
        <v>0.13300000000000001</v>
      </c>
    </row>
    <row r="1263" spans="1:4" s="84" customFormat="1" ht="12.75">
      <c r="A1263" s="152" t="s">
        <v>1534</v>
      </c>
      <c r="B1263" s="85" t="s">
        <v>1485</v>
      </c>
      <c r="C1263" s="114">
        <v>0.157</v>
      </c>
      <c r="D1263" s="114">
        <v>0.17800000000000002</v>
      </c>
    </row>
    <row r="1264" spans="1:4" s="84" customFormat="1" ht="12.75">
      <c r="A1264" s="152" t="s">
        <v>1476</v>
      </c>
      <c r="B1264" s="85" t="s">
        <v>1485</v>
      </c>
      <c r="C1264" s="114">
        <v>0.187</v>
      </c>
      <c r="D1264" s="114">
        <v>0.17699999999999999</v>
      </c>
    </row>
    <row r="1265" spans="1:4" s="84" customFormat="1" ht="12.75">
      <c r="A1265" s="152" t="s">
        <v>1533</v>
      </c>
      <c r="B1265" s="85" t="s">
        <v>1485</v>
      </c>
      <c r="C1265" s="114">
        <v>0.16899999999999998</v>
      </c>
      <c r="D1265" s="114">
        <v>0.26500000000000001</v>
      </c>
    </row>
    <row r="1266" spans="1:4" s="84" customFormat="1" ht="12.75">
      <c r="A1266" s="152" t="s">
        <v>897</v>
      </c>
      <c r="B1266" s="85" t="s">
        <v>1485</v>
      </c>
      <c r="C1266" s="114">
        <v>6.3E-2</v>
      </c>
      <c r="D1266" s="114">
        <v>0.111</v>
      </c>
    </row>
    <row r="1267" spans="1:4" s="84" customFormat="1" ht="12.75">
      <c r="A1267" s="152" t="s">
        <v>895</v>
      </c>
      <c r="B1267" s="85" t="s">
        <v>1485</v>
      </c>
      <c r="C1267" s="114">
        <v>0.158</v>
      </c>
      <c r="D1267" s="114">
        <v>0.16800000000000001</v>
      </c>
    </row>
    <row r="1268" spans="1:4" s="84" customFormat="1" ht="12.75">
      <c r="A1268" s="152" t="s">
        <v>652</v>
      </c>
      <c r="B1268" s="85" t="s">
        <v>1485</v>
      </c>
      <c r="C1268" s="114">
        <v>0.13</v>
      </c>
      <c r="D1268" s="114">
        <v>0.16399999999999998</v>
      </c>
    </row>
    <row r="1269" spans="1:4" s="84" customFormat="1" ht="12.75">
      <c r="A1269" s="152" t="s">
        <v>1532</v>
      </c>
      <c r="B1269" s="85" t="s">
        <v>1485</v>
      </c>
      <c r="C1269" s="114">
        <v>0.125</v>
      </c>
      <c r="D1269" s="114">
        <v>0.127</v>
      </c>
    </row>
    <row r="1270" spans="1:4" s="84" customFormat="1" ht="12.75">
      <c r="A1270" s="152" t="s">
        <v>1531</v>
      </c>
      <c r="B1270" s="85" t="s">
        <v>1485</v>
      </c>
      <c r="C1270" s="114">
        <v>6.5000000000000002E-2</v>
      </c>
      <c r="D1270" s="114">
        <v>0.10800000000000001</v>
      </c>
    </row>
    <row r="1271" spans="1:4" s="84" customFormat="1" ht="12.75">
      <c r="A1271" s="152" t="s">
        <v>1530</v>
      </c>
      <c r="B1271" s="85" t="s">
        <v>1485</v>
      </c>
      <c r="C1271" s="114">
        <v>0.13</v>
      </c>
      <c r="D1271" s="114">
        <v>0.109</v>
      </c>
    </row>
    <row r="1272" spans="1:4" s="84" customFormat="1" ht="12.75">
      <c r="A1272" s="152" t="s">
        <v>1165</v>
      </c>
      <c r="B1272" s="85" t="s">
        <v>1485</v>
      </c>
      <c r="C1272" s="114">
        <v>8.5000000000000006E-2</v>
      </c>
      <c r="D1272" s="114">
        <v>0.21</v>
      </c>
    </row>
    <row r="1273" spans="1:4" s="84" customFormat="1" ht="12.75">
      <c r="A1273" s="152" t="s">
        <v>1529</v>
      </c>
      <c r="B1273" s="85" t="s">
        <v>1485</v>
      </c>
      <c r="C1273" s="114">
        <v>0.125</v>
      </c>
      <c r="D1273" s="114">
        <v>0.214</v>
      </c>
    </row>
    <row r="1274" spans="1:4" s="84" customFormat="1" ht="12.75">
      <c r="A1274" s="152" t="s">
        <v>1528</v>
      </c>
      <c r="B1274" s="85" t="s">
        <v>1485</v>
      </c>
      <c r="C1274" s="114">
        <v>0.16500000000000001</v>
      </c>
      <c r="D1274" s="114">
        <v>0.20300000000000001</v>
      </c>
    </row>
    <row r="1275" spans="1:4" s="84" customFormat="1" ht="12.75">
      <c r="A1275" s="152" t="s">
        <v>1527</v>
      </c>
      <c r="B1275" s="85" t="s">
        <v>1485</v>
      </c>
      <c r="C1275" s="114">
        <v>9.4E-2</v>
      </c>
      <c r="D1275" s="114">
        <v>0.11699999999999999</v>
      </c>
    </row>
    <row r="1276" spans="1:4" s="84" customFormat="1" ht="12.75">
      <c r="A1276" s="152" t="s">
        <v>1526</v>
      </c>
      <c r="B1276" s="85" t="s">
        <v>1485</v>
      </c>
      <c r="C1276" s="114">
        <v>0.10800000000000001</v>
      </c>
      <c r="D1276" s="114">
        <v>0.191</v>
      </c>
    </row>
    <row r="1277" spans="1:4" s="84" customFormat="1" ht="12.75">
      <c r="A1277" s="152" t="s">
        <v>1525</v>
      </c>
      <c r="B1277" s="85" t="s">
        <v>1485</v>
      </c>
      <c r="C1277" s="114">
        <v>0.113</v>
      </c>
      <c r="D1277" s="114">
        <v>0.19699999999999998</v>
      </c>
    </row>
    <row r="1278" spans="1:4" s="84" customFormat="1" ht="12.75">
      <c r="A1278" s="152" t="s">
        <v>1524</v>
      </c>
      <c r="B1278" s="85" t="s">
        <v>1485</v>
      </c>
      <c r="C1278" s="114">
        <v>0.24600000000000002</v>
      </c>
      <c r="D1278" s="114">
        <v>0.23</v>
      </c>
    </row>
    <row r="1279" spans="1:4" s="84" customFormat="1" ht="12.75">
      <c r="A1279" s="152" t="s">
        <v>1014</v>
      </c>
      <c r="B1279" s="85" t="s">
        <v>1485</v>
      </c>
      <c r="C1279" s="114">
        <v>0.17100000000000001</v>
      </c>
      <c r="D1279" s="114">
        <v>0.158</v>
      </c>
    </row>
    <row r="1280" spans="1:4" s="84" customFormat="1" ht="12.75">
      <c r="A1280" s="152" t="s">
        <v>1523</v>
      </c>
      <c r="B1280" s="85" t="s">
        <v>1485</v>
      </c>
      <c r="C1280" s="114">
        <v>0.1</v>
      </c>
      <c r="D1280" s="114">
        <v>0.21899999999999997</v>
      </c>
    </row>
    <row r="1281" spans="1:4" s="84" customFormat="1" ht="12.75">
      <c r="A1281" s="152" t="s">
        <v>1522</v>
      </c>
      <c r="B1281" s="85" t="s">
        <v>1485</v>
      </c>
      <c r="C1281" s="114">
        <v>9.9000000000000005E-2</v>
      </c>
      <c r="D1281" s="114">
        <v>0.158</v>
      </c>
    </row>
    <row r="1282" spans="1:4" s="84" customFormat="1" ht="12.75">
      <c r="A1282" s="152" t="s">
        <v>1521</v>
      </c>
      <c r="B1282" s="85" t="s">
        <v>1485</v>
      </c>
      <c r="C1282" s="114">
        <v>0.14800000000000002</v>
      </c>
      <c r="D1282" s="114">
        <v>0.19</v>
      </c>
    </row>
    <row r="1283" spans="1:4" s="84" customFormat="1" ht="12.75">
      <c r="A1283" s="152" t="s">
        <v>455</v>
      </c>
      <c r="B1283" s="85" t="s">
        <v>1485</v>
      </c>
      <c r="C1283" s="114">
        <v>0.14099999999999999</v>
      </c>
      <c r="D1283" s="114">
        <v>0.14199999999999999</v>
      </c>
    </row>
    <row r="1284" spans="1:4" s="84" customFormat="1" ht="12.75">
      <c r="A1284" s="152" t="s">
        <v>1520</v>
      </c>
      <c r="B1284" s="85" t="s">
        <v>1485</v>
      </c>
      <c r="C1284" s="114">
        <v>0.16699999999999998</v>
      </c>
      <c r="D1284" s="114">
        <v>0.315</v>
      </c>
    </row>
    <row r="1285" spans="1:4" s="84" customFormat="1" ht="12.75">
      <c r="A1285" s="152" t="s">
        <v>595</v>
      </c>
      <c r="B1285" s="85" t="s">
        <v>1485</v>
      </c>
      <c r="C1285" s="114">
        <v>8.5000000000000006E-2</v>
      </c>
      <c r="D1285" s="114">
        <v>0.17</v>
      </c>
    </row>
    <row r="1286" spans="1:4" s="84" customFormat="1" ht="12.75">
      <c r="A1286" s="152" t="s">
        <v>1519</v>
      </c>
      <c r="B1286" s="85" t="s">
        <v>1485</v>
      </c>
      <c r="C1286" s="114">
        <v>9.0999999999999998E-2</v>
      </c>
      <c r="D1286" s="114">
        <v>0.191</v>
      </c>
    </row>
    <row r="1287" spans="1:4" s="84" customFormat="1" ht="12.75">
      <c r="A1287" s="152" t="s">
        <v>1518</v>
      </c>
      <c r="B1287" s="85" t="s">
        <v>1485</v>
      </c>
      <c r="C1287" s="114">
        <v>0.20399999999999999</v>
      </c>
      <c r="D1287" s="114">
        <v>0.16300000000000001</v>
      </c>
    </row>
    <row r="1288" spans="1:4" s="84" customFormat="1" ht="12.75">
      <c r="A1288" s="152" t="s">
        <v>583</v>
      </c>
      <c r="B1288" s="85" t="s">
        <v>1485</v>
      </c>
      <c r="C1288" s="114">
        <v>8.8000000000000009E-2</v>
      </c>
      <c r="D1288" s="114">
        <v>0.155</v>
      </c>
    </row>
    <row r="1289" spans="1:4" s="84" customFormat="1" ht="12.75">
      <c r="A1289" s="152" t="s">
        <v>1517</v>
      </c>
      <c r="B1289" s="85" t="s">
        <v>1485</v>
      </c>
      <c r="C1289" s="114">
        <v>0.26300000000000001</v>
      </c>
      <c r="D1289" s="114">
        <v>0.158</v>
      </c>
    </row>
    <row r="1290" spans="1:4" s="84" customFormat="1" ht="12.75">
      <c r="A1290" s="152" t="s">
        <v>745</v>
      </c>
      <c r="B1290" s="85" t="s">
        <v>1485</v>
      </c>
      <c r="C1290" s="114">
        <v>0.27500000000000002</v>
      </c>
      <c r="D1290" s="114">
        <v>0.27899999999999997</v>
      </c>
    </row>
    <row r="1291" spans="1:4" s="84" customFormat="1" ht="12.75">
      <c r="A1291" s="152" t="s">
        <v>1516</v>
      </c>
      <c r="B1291" s="85" t="s">
        <v>1485</v>
      </c>
      <c r="C1291" s="114">
        <v>9.0999999999999998E-2</v>
      </c>
      <c r="D1291" s="114">
        <v>0.11</v>
      </c>
    </row>
    <row r="1292" spans="1:4" s="84" customFormat="1" ht="12.75">
      <c r="A1292" s="152" t="s">
        <v>1515</v>
      </c>
      <c r="B1292" s="85" t="s">
        <v>1485</v>
      </c>
      <c r="C1292" s="114">
        <v>0.127</v>
      </c>
      <c r="D1292" s="114">
        <v>0.11199999999999999</v>
      </c>
    </row>
    <row r="1293" spans="1:4" s="84" customFormat="1" ht="12.75">
      <c r="A1293" s="152" t="s">
        <v>1514</v>
      </c>
      <c r="B1293" s="85" t="s">
        <v>1485</v>
      </c>
      <c r="C1293" s="114">
        <v>8.6999999999999994E-2</v>
      </c>
      <c r="D1293" s="114">
        <v>0.14099999999999999</v>
      </c>
    </row>
    <row r="1294" spans="1:4" s="84" customFormat="1" ht="12.75">
      <c r="A1294" s="152" t="s">
        <v>1162</v>
      </c>
      <c r="B1294" s="85" t="s">
        <v>1485</v>
      </c>
      <c r="C1294" s="114">
        <v>5.7999999999999996E-2</v>
      </c>
      <c r="D1294" s="114">
        <v>6.2E-2</v>
      </c>
    </row>
    <row r="1295" spans="1:4" s="84" customFormat="1" ht="12.75">
      <c r="A1295" s="152" t="s">
        <v>1513</v>
      </c>
      <c r="B1295" s="85" t="s">
        <v>1485</v>
      </c>
      <c r="C1295" s="114">
        <v>0.106</v>
      </c>
      <c r="D1295" s="114">
        <v>0.18600000000000003</v>
      </c>
    </row>
    <row r="1296" spans="1:4" s="84" customFormat="1" ht="12.75">
      <c r="A1296" s="152" t="s">
        <v>1512</v>
      </c>
      <c r="B1296" s="85" t="s">
        <v>1485</v>
      </c>
      <c r="C1296" s="114">
        <v>0.161</v>
      </c>
      <c r="D1296" s="114">
        <v>0.153</v>
      </c>
    </row>
    <row r="1297" spans="1:4" s="84" customFormat="1" ht="12.75">
      <c r="A1297" s="152" t="s">
        <v>1511</v>
      </c>
      <c r="B1297" s="85" t="s">
        <v>1485</v>
      </c>
      <c r="C1297" s="114">
        <v>4.2999999999999997E-2</v>
      </c>
      <c r="D1297" s="114">
        <v>0.125</v>
      </c>
    </row>
    <row r="1298" spans="1:4" s="84" customFormat="1" ht="12.75">
      <c r="A1298" s="152" t="s">
        <v>1510</v>
      </c>
      <c r="B1298" s="85" t="s">
        <v>1485</v>
      </c>
      <c r="C1298" s="114">
        <v>0.13699999999999998</v>
      </c>
      <c r="D1298" s="114">
        <v>0.16899999999999998</v>
      </c>
    </row>
    <row r="1299" spans="1:4" s="84" customFormat="1" ht="12.75">
      <c r="A1299" s="152" t="s">
        <v>1509</v>
      </c>
      <c r="B1299" s="85" t="s">
        <v>1485</v>
      </c>
      <c r="C1299" s="114">
        <v>0.113</v>
      </c>
      <c r="D1299" s="114">
        <v>0.157</v>
      </c>
    </row>
    <row r="1300" spans="1:4" s="84" customFormat="1" ht="12.75">
      <c r="A1300" s="152" t="s">
        <v>557</v>
      </c>
      <c r="B1300" s="85" t="s">
        <v>1485</v>
      </c>
      <c r="C1300" s="114">
        <v>0.111</v>
      </c>
      <c r="D1300" s="114">
        <v>0.16200000000000001</v>
      </c>
    </row>
    <row r="1301" spans="1:4" s="84" customFormat="1" ht="12.75">
      <c r="A1301" s="152" t="s">
        <v>1508</v>
      </c>
      <c r="B1301" s="85" t="s">
        <v>1485</v>
      </c>
      <c r="C1301" s="114">
        <v>0.16399999999999998</v>
      </c>
      <c r="D1301" s="114">
        <v>0.22899999999999998</v>
      </c>
    </row>
    <row r="1302" spans="1:4" s="84" customFormat="1" ht="12.75">
      <c r="A1302" s="152" t="s">
        <v>1507</v>
      </c>
      <c r="B1302" s="85" t="s">
        <v>1485</v>
      </c>
      <c r="C1302" s="114">
        <v>0.13900000000000001</v>
      </c>
      <c r="D1302" s="114">
        <v>0.13600000000000001</v>
      </c>
    </row>
    <row r="1303" spans="1:4" s="84" customFormat="1" ht="12.75">
      <c r="A1303" s="152" t="s">
        <v>552</v>
      </c>
      <c r="B1303" s="85" t="s">
        <v>1485</v>
      </c>
      <c r="C1303" s="114">
        <v>6.4000000000000001E-2</v>
      </c>
      <c r="D1303" s="114">
        <v>0.13400000000000001</v>
      </c>
    </row>
    <row r="1304" spans="1:4" s="84" customFormat="1" ht="12.75">
      <c r="A1304" s="152" t="s">
        <v>1506</v>
      </c>
      <c r="B1304" s="85" t="s">
        <v>1485</v>
      </c>
      <c r="C1304" s="114">
        <v>0.20300000000000001</v>
      </c>
      <c r="D1304" s="114">
        <v>0.151</v>
      </c>
    </row>
    <row r="1305" spans="1:4" s="84" customFormat="1" ht="12.75">
      <c r="A1305" s="152" t="s">
        <v>733</v>
      </c>
      <c r="B1305" s="85" t="s">
        <v>1485</v>
      </c>
      <c r="C1305" s="114">
        <v>6.7000000000000004E-2</v>
      </c>
      <c r="D1305" s="114">
        <v>0.12300000000000001</v>
      </c>
    </row>
    <row r="1306" spans="1:4" s="84" customFormat="1" ht="12.75">
      <c r="A1306" s="152" t="s">
        <v>1505</v>
      </c>
      <c r="B1306" s="85" t="s">
        <v>1485</v>
      </c>
      <c r="C1306" s="114">
        <v>0.128</v>
      </c>
      <c r="D1306" s="114">
        <v>0.18600000000000003</v>
      </c>
    </row>
    <row r="1307" spans="1:4" s="84" customFormat="1" ht="12.75">
      <c r="A1307" s="152" t="s">
        <v>1504</v>
      </c>
      <c r="B1307" s="85" t="s">
        <v>1485</v>
      </c>
      <c r="C1307" s="114">
        <v>0.20800000000000002</v>
      </c>
      <c r="D1307" s="114">
        <v>0.18100000000000002</v>
      </c>
    </row>
    <row r="1308" spans="1:4" s="84" customFormat="1" ht="12.75">
      <c r="A1308" s="152" t="s">
        <v>1503</v>
      </c>
      <c r="B1308" s="85" t="s">
        <v>1485</v>
      </c>
      <c r="C1308" s="114">
        <v>0.1</v>
      </c>
      <c r="D1308" s="114">
        <v>0.19899999999999998</v>
      </c>
    </row>
    <row r="1309" spans="1:4" s="84" customFormat="1" ht="12.75">
      <c r="A1309" s="152" t="s">
        <v>1502</v>
      </c>
      <c r="B1309" s="85" t="s">
        <v>1485</v>
      </c>
      <c r="C1309" s="114">
        <v>0.14599999999999999</v>
      </c>
      <c r="D1309" s="114">
        <v>0.18600000000000003</v>
      </c>
    </row>
    <row r="1310" spans="1:4" s="84" customFormat="1" ht="12.75">
      <c r="A1310" s="152" t="s">
        <v>1501</v>
      </c>
      <c r="B1310" s="85" t="s">
        <v>1485</v>
      </c>
      <c r="C1310" s="114">
        <v>0.05</v>
      </c>
      <c r="D1310" s="114">
        <v>0.10300000000000001</v>
      </c>
    </row>
    <row r="1311" spans="1:4" s="84" customFormat="1" ht="12.75">
      <c r="A1311" s="152" t="s">
        <v>1500</v>
      </c>
      <c r="B1311" s="85" t="s">
        <v>1485</v>
      </c>
      <c r="C1311" s="114">
        <v>0.17800000000000002</v>
      </c>
      <c r="D1311" s="114">
        <v>0.19899999999999998</v>
      </c>
    </row>
    <row r="1312" spans="1:4" s="84" customFormat="1" ht="12.75">
      <c r="A1312" s="152" t="s">
        <v>1499</v>
      </c>
      <c r="B1312" s="85" t="s">
        <v>1485</v>
      </c>
      <c r="C1312" s="114">
        <v>0.20199999999999999</v>
      </c>
      <c r="D1312" s="114">
        <v>0.215</v>
      </c>
    </row>
    <row r="1313" spans="1:4" s="84" customFormat="1" ht="12.75">
      <c r="A1313" s="152" t="s">
        <v>1498</v>
      </c>
      <c r="B1313" s="85" t="s">
        <v>1485</v>
      </c>
      <c r="C1313" s="114">
        <v>0.106</v>
      </c>
      <c r="D1313" s="114">
        <v>0.13800000000000001</v>
      </c>
    </row>
    <row r="1314" spans="1:4" s="84" customFormat="1" ht="12.75">
      <c r="A1314" s="152" t="s">
        <v>1497</v>
      </c>
      <c r="B1314" s="85" t="s">
        <v>1485</v>
      </c>
      <c r="C1314" s="114">
        <v>0.16300000000000001</v>
      </c>
      <c r="D1314" s="114">
        <v>0.217</v>
      </c>
    </row>
    <row r="1315" spans="1:4" s="84" customFormat="1" ht="12.75">
      <c r="A1315" s="152" t="s">
        <v>1496</v>
      </c>
      <c r="B1315" s="85" t="s">
        <v>1485</v>
      </c>
      <c r="C1315" s="114">
        <v>0.214</v>
      </c>
      <c r="D1315" s="114">
        <v>0.20199999999999999</v>
      </c>
    </row>
    <row r="1316" spans="1:4" s="84" customFormat="1" ht="12.75">
      <c r="A1316" s="152" t="s">
        <v>1154</v>
      </c>
      <c r="B1316" s="85" t="s">
        <v>1485</v>
      </c>
      <c r="C1316" s="114">
        <v>9.5000000000000001E-2</v>
      </c>
      <c r="D1316" s="114">
        <v>0.13500000000000001</v>
      </c>
    </row>
    <row r="1317" spans="1:4" s="84" customFormat="1" ht="12.75">
      <c r="A1317" s="152" t="s">
        <v>950</v>
      </c>
      <c r="B1317" s="85" t="s">
        <v>1485</v>
      </c>
      <c r="C1317" s="114">
        <v>6.2E-2</v>
      </c>
      <c r="D1317" s="114">
        <v>0.11199999999999999</v>
      </c>
    </row>
    <row r="1318" spans="1:4" s="84" customFormat="1" ht="12.75">
      <c r="A1318" s="152" t="s">
        <v>1495</v>
      </c>
      <c r="B1318" s="85" t="s">
        <v>1485</v>
      </c>
      <c r="C1318" s="114">
        <v>0.17600000000000002</v>
      </c>
      <c r="D1318" s="114">
        <v>0.129</v>
      </c>
    </row>
    <row r="1319" spans="1:4" s="84" customFormat="1" ht="12.75">
      <c r="A1319" s="152" t="s">
        <v>1494</v>
      </c>
      <c r="B1319" s="85" t="s">
        <v>1485</v>
      </c>
      <c r="C1319" s="114">
        <v>0.16500000000000001</v>
      </c>
      <c r="D1319" s="114">
        <v>0.222</v>
      </c>
    </row>
    <row r="1320" spans="1:4" s="84" customFormat="1" ht="12.75">
      <c r="A1320" s="152" t="s">
        <v>1493</v>
      </c>
      <c r="B1320" s="85" t="s">
        <v>1485</v>
      </c>
      <c r="C1320" s="114">
        <v>9.3000000000000013E-2</v>
      </c>
      <c r="D1320" s="114">
        <v>0.192</v>
      </c>
    </row>
    <row r="1321" spans="1:4" s="84" customFormat="1" ht="12.75">
      <c r="A1321" s="152" t="s">
        <v>1342</v>
      </c>
      <c r="B1321" s="85" t="s">
        <v>1485</v>
      </c>
      <c r="C1321" s="114">
        <v>0.10300000000000001</v>
      </c>
      <c r="D1321" s="114">
        <v>0.14899999999999999</v>
      </c>
    </row>
    <row r="1322" spans="1:4" s="84" customFormat="1" ht="12.75">
      <c r="A1322" s="152" t="s">
        <v>1492</v>
      </c>
      <c r="B1322" s="85" t="s">
        <v>1485</v>
      </c>
      <c r="C1322" s="114">
        <v>0.10300000000000001</v>
      </c>
      <c r="D1322" s="114">
        <v>0.17600000000000002</v>
      </c>
    </row>
    <row r="1323" spans="1:4" s="84" customFormat="1" ht="12.75">
      <c r="A1323" s="152" t="s">
        <v>1491</v>
      </c>
      <c r="B1323" s="85" t="s">
        <v>1485</v>
      </c>
      <c r="C1323" s="114">
        <v>0.13699999999999998</v>
      </c>
      <c r="D1323" s="114">
        <v>0.16800000000000001</v>
      </c>
    </row>
    <row r="1324" spans="1:4" s="84" customFormat="1" ht="12.75">
      <c r="A1324" s="152" t="s">
        <v>1490</v>
      </c>
      <c r="B1324" s="85" t="s">
        <v>1485</v>
      </c>
      <c r="C1324" s="114">
        <v>0.17600000000000002</v>
      </c>
      <c r="D1324" s="114">
        <v>0.20699999999999999</v>
      </c>
    </row>
    <row r="1325" spans="1:4" s="84" customFormat="1" ht="12.75">
      <c r="A1325" s="152" t="s">
        <v>1489</v>
      </c>
      <c r="B1325" s="85" t="s">
        <v>1485</v>
      </c>
      <c r="C1325" s="114">
        <v>8.1000000000000003E-2</v>
      </c>
      <c r="D1325" s="114">
        <v>0.153</v>
      </c>
    </row>
    <row r="1326" spans="1:4" s="84" customFormat="1" ht="12.75">
      <c r="A1326" s="152" t="s">
        <v>1488</v>
      </c>
      <c r="B1326" s="85" t="s">
        <v>1485</v>
      </c>
      <c r="C1326" s="114">
        <v>0.111</v>
      </c>
      <c r="D1326" s="114">
        <v>0.157</v>
      </c>
    </row>
    <row r="1327" spans="1:4" s="84" customFormat="1" ht="12.75">
      <c r="A1327" s="152" t="s">
        <v>716</v>
      </c>
      <c r="B1327" s="85" t="s">
        <v>1485</v>
      </c>
      <c r="C1327" s="114">
        <v>0.13500000000000001</v>
      </c>
      <c r="D1327" s="114">
        <v>0.19399999999999998</v>
      </c>
    </row>
    <row r="1328" spans="1:4" s="84" customFormat="1" ht="12.75">
      <c r="A1328" s="152" t="s">
        <v>1487</v>
      </c>
      <c r="B1328" s="85" t="s">
        <v>1485</v>
      </c>
      <c r="C1328" s="114">
        <v>0.107</v>
      </c>
      <c r="D1328" s="114">
        <v>0.154</v>
      </c>
    </row>
    <row r="1329" spans="1:4" s="84" customFormat="1" ht="12.75">
      <c r="A1329" s="152" t="s">
        <v>439</v>
      </c>
      <c r="B1329" s="85" t="s">
        <v>1485</v>
      </c>
      <c r="C1329" s="114">
        <v>0.106</v>
      </c>
      <c r="D1329" s="114">
        <v>0.245</v>
      </c>
    </row>
    <row r="1330" spans="1:4" s="84" customFormat="1" ht="12.75">
      <c r="A1330" s="152" t="s">
        <v>1486</v>
      </c>
      <c r="B1330" s="85" t="s">
        <v>1485</v>
      </c>
      <c r="C1330" s="114">
        <v>0.14599999999999999</v>
      </c>
      <c r="D1330" s="114">
        <v>0.18600000000000003</v>
      </c>
    </row>
    <row r="1331" spans="1:4" s="84" customFormat="1" ht="12.75">
      <c r="A1331" s="152" t="s">
        <v>1484</v>
      </c>
      <c r="B1331" s="85" t="s">
        <v>1424</v>
      </c>
      <c r="C1331" s="114">
        <v>0.221</v>
      </c>
      <c r="D1331" s="114">
        <v>0.121</v>
      </c>
    </row>
    <row r="1332" spans="1:4" s="84" customFormat="1" ht="12.75">
      <c r="A1332" s="152" t="s">
        <v>1483</v>
      </c>
      <c r="B1332" s="85" t="s">
        <v>1424</v>
      </c>
      <c r="C1332" s="114">
        <v>3.9E-2</v>
      </c>
      <c r="D1332" s="114">
        <v>7.400000000000001E-2</v>
      </c>
    </row>
    <row r="1333" spans="1:4" s="84" customFormat="1" ht="12.75">
      <c r="A1333" s="152" t="s">
        <v>1482</v>
      </c>
      <c r="B1333" s="85" t="s">
        <v>1424</v>
      </c>
      <c r="C1333" s="114">
        <v>0.22</v>
      </c>
      <c r="D1333" s="114">
        <v>0.129</v>
      </c>
    </row>
    <row r="1334" spans="1:4" s="84" customFormat="1" ht="12.75">
      <c r="A1334" s="152" t="s">
        <v>1481</v>
      </c>
      <c r="B1334" s="85" t="s">
        <v>1424</v>
      </c>
      <c r="C1334" s="114">
        <v>0.22500000000000001</v>
      </c>
      <c r="D1334" s="114">
        <v>0.21899999999999997</v>
      </c>
    </row>
    <row r="1335" spans="1:4" s="84" customFormat="1" ht="12.75">
      <c r="A1335" s="152" t="s">
        <v>771</v>
      </c>
      <c r="B1335" s="85" t="s">
        <v>1424</v>
      </c>
      <c r="C1335" s="114">
        <v>0.13</v>
      </c>
      <c r="D1335" s="114">
        <v>0.14499999999999999</v>
      </c>
    </row>
    <row r="1336" spans="1:4" s="84" customFormat="1" ht="12.75">
      <c r="A1336" s="152" t="s">
        <v>1480</v>
      </c>
      <c r="B1336" s="85" t="s">
        <v>1424</v>
      </c>
      <c r="C1336" s="114">
        <v>0.20100000000000001</v>
      </c>
      <c r="D1336" s="114">
        <v>0.124</v>
      </c>
    </row>
    <row r="1337" spans="1:4" s="84" customFormat="1" ht="12.75">
      <c r="A1337" s="152" t="s">
        <v>1479</v>
      </c>
      <c r="B1337" s="85" t="s">
        <v>1424</v>
      </c>
      <c r="C1337" s="114">
        <v>0.129</v>
      </c>
      <c r="D1337" s="114">
        <v>0.192</v>
      </c>
    </row>
    <row r="1338" spans="1:4" s="84" customFormat="1" ht="12.75">
      <c r="A1338" s="152" t="s">
        <v>687</v>
      </c>
      <c r="B1338" s="85" t="s">
        <v>1424</v>
      </c>
      <c r="C1338" s="114">
        <v>0.154</v>
      </c>
      <c r="D1338" s="114">
        <v>9.4E-2</v>
      </c>
    </row>
    <row r="1339" spans="1:4" s="84" customFormat="1" ht="12.75">
      <c r="A1339" s="152" t="s">
        <v>1478</v>
      </c>
      <c r="B1339" s="85" t="s">
        <v>1424</v>
      </c>
      <c r="C1339" s="114">
        <v>0.113</v>
      </c>
      <c r="D1339" s="114">
        <v>0.125</v>
      </c>
    </row>
    <row r="1340" spans="1:4" s="84" customFormat="1" ht="12.75">
      <c r="A1340" s="152" t="s">
        <v>1477</v>
      </c>
      <c r="B1340" s="85" t="s">
        <v>1424</v>
      </c>
      <c r="C1340" s="114">
        <v>0.08</v>
      </c>
      <c r="D1340" s="114">
        <v>0.05</v>
      </c>
    </row>
    <row r="1341" spans="1:4" s="84" customFormat="1" ht="12.75">
      <c r="A1341" s="152" t="s">
        <v>678</v>
      </c>
      <c r="B1341" s="85" t="s">
        <v>1424</v>
      </c>
      <c r="C1341" s="114">
        <v>0.253</v>
      </c>
      <c r="D1341" s="114">
        <v>0.16399999999999998</v>
      </c>
    </row>
    <row r="1342" spans="1:4" s="84" customFormat="1" ht="12.75">
      <c r="A1342" s="152" t="s">
        <v>1476</v>
      </c>
      <c r="B1342" s="85" t="s">
        <v>1424</v>
      </c>
      <c r="C1342" s="114">
        <v>0.161</v>
      </c>
      <c r="D1342" s="114">
        <v>0.106</v>
      </c>
    </row>
    <row r="1343" spans="1:4" s="84" customFormat="1" ht="12.75">
      <c r="A1343" s="152" t="s">
        <v>1475</v>
      </c>
      <c r="B1343" s="85" t="s">
        <v>1424</v>
      </c>
      <c r="C1343" s="114">
        <v>0.111</v>
      </c>
      <c r="D1343" s="114">
        <v>7.4999999999999997E-2</v>
      </c>
    </row>
    <row r="1344" spans="1:4" s="84" customFormat="1" ht="12.75">
      <c r="A1344" s="152" t="s">
        <v>673</v>
      </c>
      <c r="B1344" s="85" t="s">
        <v>1424</v>
      </c>
      <c r="C1344" s="114">
        <v>0.11599999999999999</v>
      </c>
      <c r="D1344" s="114">
        <v>0.12300000000000001</v>
      </c>
    </row>
    <row r="1345" spans="1:4" s="84" customFormat="1" ht="12.75">
      <c r="A1345" s="152" t="s">
        <v>1474</v>
      </c>
      <c r="B1345" s="85" t="s">
        <v>1424</v>
      </c>
      <c r="C1345" s="114">
        <v>0.26500000000000001</v>
      </c>
      <c r="D1345" s="114">
        <v>0.16500000000000001</v>
      </c>
    </row>
    <row r="1346" spans="1:4" s="84" customFormat="1" ht="12.75">
      <c r="A1346" s="152" t="s">
        <v>1473</v>
      </c>
      <c r="B1346" s="85" t="s">
        <v>1424</v>
      </c>
      <c r="C1346" s="114">
        <v>0.125</v>
      </c>
      <c r="D1346" s="114">
        <v>8.3000000000000004E-2</v>
      </c>
    </row>
    <row r="1347" spans="1:4" s="84" customFormat="1" ht="12.75">
      <c r="A1347" s="152" t="s">
        <v>1472</v>
      </c>
      <c r="B1347" s="85" t="s">
        <v>1424</v>
      </c>
      <c r="C1347" s="114">
        <v>0.14400000000000002</v>
      </c>
      <c r="D1347" s="114">
        <v>0.13699999999999998</v>
      </c>
    </row>
    <row r="1348" spans="1:4" s="84" customFormat="1" ht="12.75">
      <c r="A1348" s="152" t="s">
        <v>1471</v>
      </c>
      <c r="B1348" s="85" t="s">
        <v>1424</v>
      </c>
      <c r="C1348" s="114">
        <v>0.14499999999999999</v>
      </c>
      <c r="D1348" s="114">
        <v>0.129</v>
      </c>
    </row>
    <row r="1349" spans="1:4" s="84" customFormat="1" ht="12.75">
      <c r="A1349" s="152" t="s">
        <v>1278</v>
      </c>
      <c r="B1349" s="85" t="s">
        <v>1424</v>
      </c>
      <c r="C1349" s="114">
        <v>4.2999999999999997E-2</v>
      </c>
      <c r="D1349" s="114">
        <v>7.5999999999999998E-2</v>
      </c>
    </row>
    <row r="1350" spans="1:4" s="84" customFormat="1" ht="12.75">
      <c r="A1350" s="152" t="s">
        <v>1275</v>
      </c>
      <c r="B1350" s="85" t="s">
        <v>1424</v>
      </c>
      <c r="C1350" s="114">
        <v>0.14099999999999999</v>
      </c>
      <c r="D1350" s="114">
        <v>7.400000000000001E-2</v>
      </c>
    </row>
    <row r="1351" spans="1:4" s="84" customFormat="1" ht="12.75">
      <c r="A1351" s="152" t="s">
        <v>809</v>
      </c>
      <c r="B1351" s="85" t="s">
        <v>1424</v>
      </c>
      <c r="C1351" s="114">
        <v>0.184</v>
      </c>
      <c r="D1351" s="114">
        <v>0.10800000000000001</v>
      </c>
    </row>
    <row r="1352" spans="1:4" s="84" customFormat="1" ht="12.75">
      <c r="A1352" s="152" t="s">
        <v>1470</v>
      </c>
      <c r="B1352" s="85" t="s">
        <v>1424</v>
      </c>
      <c r="C1352" s="114">
        <v>0.159</v>
      </c>
      <c r="D1352" s="114">
        <v>0.128</v>
      </c>
    </row>
    <row r="1353" spans="1:4" s="84" customFormat="1" ht="12.75">
      <c r="A1353" s="152" t="s">
        <v>1273</v>
      </c>
      <c r="B1353" s="85" t="s">
        <v>1424</v>
      </c>
      <c r="C1353" s="114">
        <v>0.188</v>
      </c>
      <c r="D1353" s="114">
        <v>0.121</v>
      </c>
    </row>
    <row r="1354" spans="1:4" s="84" customFormat="1" ht="12.75">
      <c r="A1354" s="152" t="s">
        <v>1469</v>
      </c>
      <c r="B1354" s="85" t="s">
        <v>1424</v>
      </c>
      <c r="C1354" s="114">
        <v>0.10199999999999999</v>
      </c>
      <c r="D1354" s="114">
        <v>0.11</v>
      </c>
    </row>
    <row r="1355" spans="1:4" s="84" customFormat="1" ht="12.75">
      <c r="A1355" s="152" t="s">
        <v>1468</v>
      </c>
      <c r="B1355" s="85" t="s">
        <v>1424</v>
      </c>
      <c r="C1355" s="114">
        <v>0.11699999999999999</v>
      </c>
      <c r="D1355" s="114">
        <v>9.9000000000000005E-2</v>
      </c>
    </row>
    <row r="1356" spans="1:4" s="84" customFormat="1" ht="12.75">
      <c r="A1356" s="152" t="s">
        <v>805</v>
      </c>
      <c r="B1356" s="85" t="s">
        <v>1424</v>
      </c>
      <c r="C1356" s="114">
        <v>0.223</v>
      </c>
      <c r="D1356" s="114">
        <v>0.10099999999999999</v>
      </c>
    </row>
    <row r="1357" spans="1:4" s="84" customFormat="1" ht="12.75">
      <c r="A1357" s="152" t="s">
        <v>1467</v>
      </c>
      <c r="B1357" s="85" t="s">
        <v>1424</v>
      </c>
      <c r="C1357" s="114">
        <v>7.2999999999999995E-2</v>
      </c>
      <c r="D1357" s="114">
        <v>0.128</v>
      </c>
    </row>
    <row r="1358" spans="1:4" s="84" customFormat="1" ht="12.75">
      <c r="A1358" s="152" t="s">
        <v>602</v>
      </c>
      <c r="B1358" s="85" t="s">
        <v>1424</v>
      </c>
      <c r="C1358" s="114">
        <v>0.129</v>
      </c>
      <c r="D1358" s="114">
        <v>0.109</v>
      </c>
    </row>
    <row r="1359" spans="1:4" s="84" customFormat="1" ht="12.75">
      <c r="A1359" s="152" t="s">
        <v>1466</v>
      </c>
      <c r="B1359" s="85" t="s">
        <v>1424</v>
      </c>
      <c r="C1359" s="114">
        <v>0.23300000000000001</v>
      </c>
      <c r="D1359" s="114">
        <v>0.13200000000000001</v>
      </c>
    </row>
    <row r="1360" spans="1:4" s="84" customFormat="1" ht="12.75">
      <c r="A1360" s="152" t="s">
        <v>1465</v>
      </c>
      <c r="B1360" s="85" t="s">
        <v>1424</v>
      </c>
      <c r="C1360" s="114">
        <v>8.6999999999999994E-2</v>
      </c>
      <c r="D1360" s="114">
        <v>0.08</v>
      </c>
    </row>
    <row r="1361" spans="1:4" s="84" customFormat="1" ht="12.75">
      <c r="A1361" s="152" t="s">
        <v>1464</v>
      </c>
      <c r="B1361" s="85" t="s">
        <v>1424</v>
      </c>
      <c r="C1361" s="114">
        <v>0.15</v>
      </c>
      <c r="D1361" s="114">
        <v>0.125</v>
      </c>
    </row>
    <row r="1362" spans="1:4" s="84" customFormat="1" ht="12.75">
      <c r="A1362" s="152" t="s">
        <v>595</v>
      </c>
      <c r="B1362" s="85" t="s">
        <v>1424</v>
      </c>
      <c r="C1362" s="114">
        <v>0.152</v>
      </c>
      <c r="D1362" s="114">
        <v>0.11699999999999999</v>
      </c>
    </row>
    <row r="1363" spans="1:4" s="84" customFormat="1" ht="12.75">
      <c r="A1363" s="152" t="s">
        <v>1463</v>
      </c>
      <c r="B1363" s="85" t="s">
        <v>1424</v>
      </c>
      <c r="C1363" s="114">
        <v>0.158</v>
      </c>
      <c r="D1363" s="114">
        <v>0.13500000000000001</v>
      </c>
    </row>
    <row r="1364" spans="1:4" s="84" customFormat="1" ht="12.75">
      <c r="A1364" s="152" t="s">
        <v>1462</v>
      </c>
      <c r="B1364" s="85" t="s">
        <v>1424</v>
      </c>
      <c r="C1364" s="114">
        <v>0.14300000000000002</v>
      </c>
      <c r="D1364" s="114">
        <v>0.13600000000000001</v>
      </c>
    </row>
    <row r="1365" spans="1:4" s="84" customFormat="1" ht="12.75">
      <c r="A1365" s="152" t="s">
        <v>1461</v>
      </c>
      <c r="B1365" s="85" t="s">
        <v>1424</v>
      </c>
      <c r="C1365" s="114">
        <v>0.153</v>
      </c>
      <c r="D1365" s="114">
        <v>9.8000000000000004E-2</v>
      </c>
    </row>
    <row r="1366" spans="1:4" s="84" customFormat="1" ht="12.75">
      <c r="A1366" s="152" t="s">
        <v>1460</v>
      </c>
      <c r="B1366" s="85" t="s">
        <v>1424</v>
      </c>
      <c r="C1366" s="114">
        <v>0.13100000000000001</v>
      </c>
      <c r="D1366" s="114">
        <v>0.14099999999999999</v>
      </c>
    </row>
    <row r="1367" spans="1:4" s="84" customFormat="1" ht="12.75">
      <c r="A1367" s="152" t="s">
        <v>1459</v>
      </c>
      <c r="B1367" s="85" t="s">
        <v>1424</v>
      </c>
      <c r="C1367" s="114">
        <v>0.22800000000000001</v>
      </c>
      <c r="D1367" s="114">
        <v>0.08</v>
      </c>
    </row>
    <row r="1368" spans="1:4" s="84" customFormat="1" ht="12.75">
      <c r="A1368" s="152" t="s">
        <v>745</v>
      </c>
      <c r="B1368" s="85" t="s">
        <v>1424</v>
      </c>
      <c r="C1368" s="114">
        <v>7.400000000000001E-2</v>
      </c>
      <c r="D1368" s="114">
        <v>0.13600000000000001</v>
      </c>
    </row>
    <row r="1369" spans="1:4" s="84" customFormat="1" ht="12.75">
      <c r="A1369" s="152" t="s">
        <v>1458</v>
      </c>
      <c r="B1369" s="85" t="s">
        <v>1424</v>
      </c>
      <c r="C1369" s="114">
        <v>0.193</v>
      </c>
      <c r="D1369" s="114">
        <v>7.9000000000000001E-2</v>
      </c>
    </row>
    <row r="1370" spans="1:4" s="84" customFormat="1" ht="12.75">
      <c r="A1370" s="152" t="s">
        <v>1457</v>
      </c>
      <c r="B1370" s="85" t="s">
        <v>1424</v>
      </c>
      <c r="C1370" s="114">
        <v>0.124</v>
      </c>
      <c r="D1370" s="114">
        <v>8.8000000000000009E-2</v>
      </c>
    </row>
    <row r="1371" spans="1:4" s="84" customFormat="1" ht="12.75">
      <c r="A1371" s="152" t="s">
        <v>741</v>
      </c>
      <c r="B1371" s="85" t="s">
        <v>1424</v>
      </c>
      <c r="C1371" s="114">
        <v>0.26899999999999996</v>
      </c>
      <c r="D1371" s="114">
        <v>8.6999999999999994E-2</v>
      </c>
    </row>
    <row r="1372" spans="1:4" s="84" customFormat="1" ht="12.75">
      <c r="A1372" s="152" t="s">
        <v>1227</v>
      </c>
      <c r="B1372" s="85" t="s">
        <v>1424</v>
      </c>
      <c r="C1372" s="114">
        <v>0.154</v>
      </c>
      <c r="D1372" s="114">
        <v>0.14400000000000002</v>
      </c>
    </row>
    <row r="1373" spans="1:4" s="84" customFormat="1" ht="12.75">
      <c r="A1373" s="152" t="s">
        <v>1456</v>
      </c>
      <c r="B1373" s="85" t="s">
        <v>1424</v>
      </c>
      <c r="C1373" s="114">
        <v>0.11</v>
      </c>
      <c r="D1373" s="114">
        <v>8.5000000000000006E-2</v>
      </c>
    </row>
    <row r="1374" spans="1:4" s="84" customFormat="1" ht="12.75">
      <c r="A1374" s="152" t="s">
        <v>1455</v>
      </c>
      <c r="B1374" s="85" t="s">
        <v>1424</v>
      </c>
      <c r="C1374" s="114">
        <v>0.27100000000000002</v>
      </c>
      <c r="D1374" s="114">
        <v>0.26200000000000001</v>
      </c>
    </row>
    <row r="1375" spans="1:4" s="84" customFormat="1" ht="12.75">
      <c r="A1375" s="152" t="s">
        <v>736</v>
      </c>
      <c r="B1375" s="85" t="s">
        <v>1424</v>
      </c>
      <c r="C1375" s="114">
        <v>0.26100000000000001</v>
      </c>
      <c r="D1375" s="114">
        <v>7.9000000000000001E-2</v>
      </c>
    </row>
    <row r="1376" spans="1:4" s="84" customFormat="1" ht="12.75">
      <c r="A1376" s="152" t="s">
        <v>1102</v>
      </c>
      <c r="B1376" s="85" t="s">
        <v>1424</v>
      </c>
      <c r="C1376" s="114">
        <v>0.113</v>
      </c>
      <c r="D1376" s="114">
        <v>0.107</v>
      </c>
    </row>
    <row r="1377" spans="1:4" s="84" customFormat="1" ht="12.75">
      <c r="A1377" s="152" t="s">
        <v>1454</v>
      </c>
      <c r="B1377" s="85" t="s">
        <v>1424</v>
      </c>
      <c r="C1377" s="114">
        <v>0.17800000000000002</v>
      </c>
      <c r="D1377" s="114">
        <v>0.10199999999999999</v>
      </c>
    </row>
    <row r="1378" spans="1:4" s="84" customFormat="1" ht="12.75">
      <c r="A1378" s="152" t="s">
        <v>1453</v>
      </c>
      <c r="B1378" s="85" t="s">
        <v>1424</v>
      </c>
      <c r="C1378" s="114">
        <v>0.17699999999999999</v>
      </c>
      <c r="D1378" s="114">
        <v>0.13900000000000001</v>
      </c>
    </row>
    <row r="1379" spans="1:4" s="84" customFormat="1" ht="12.75">
      <c r="A1379" s="152" t="s">
        <v>1452</v>
      </c>
      <c r="B1379" s="85" t="s">
        <v>1424</v>
      </c>
      <c r="C1379" s="114">
        <v>0.217</v>
      </c>
      <c r="D1379" s="114">
        <v>0.126</v>
      </c>
    </row>
    <row r="1380" spans="1:4" s="84" customFormat="1" ht="12.75">
      <c r="A1380" s="152" t="s">
        <v>1451</v>
      </c>
      <c r="B1380" s="85" t="s">
        <v>1424</v>
      </c>
      <c r="C1380" s="114">
        <v>0.111</v>
      </c>
      <c r="D1380" s="114">
        <v>0.16300000000000001</v>
      </c>
    </row>
    <row r="1381" spans="1:4" s="84" customFormat="1" ht="12.75">
      <c r="A1381" s="152" t="s">
        <v>958</v>
      </c>
      <c r="B1381" s="85" t="s">
        <v>1424</v>
      </c>
      <c r="C1381" s="114">
        <v>0.17600000000000002</v>
      </c>
      <c r="D1381" s="114">
        <v>0.106</v>
      </c>
    </row>
    <row r="1382" spans="1:4" s="84" customFormat="1" ht="12.75">
      <c r="A1382" s="152" t="s">
        <v>1450</v>
      </c>
      <c r="B1382" s="85" t="s">
        <v>1424</v>
      </c>
      <c r="C1382" s="114">
        <v>0.109</v>
      </c>
      <c r="D1382" s="114">
        <v>0.106</v>
      </c>
    </row>
    <row r="1383" spans="1:4" s="84" customFormat="1" ht="12.75">
      <c r="A1383" s="152" t="s">
        <v>1449</v>
      </c>
      <c r="B1383" s="85" t="s">
        <v>1424</v>
      </c>
      <c r="C1383" s="114">
        <v>0.151</v>
      </c>
      <c r="D1383" s="114">
        <v>0.16</v>
      </c>
    </row>
    <row r="1384" spans="1:4" s="84" customFormat="1" ht="12.75">
      <c r="A1384" s="152" t="s">
        <v>1448</v>
      </c>
      <c r="B1384" s="85" t="s">
        <v>1424</v>
      </c>
      <c r="C1384" s="114">
        <v>0.21600000000000003</v>
      </c>
      <c r="D1384" s="114">
        <v>0.13100000000000001</v>
      </c>
    </row>
    <row r="1385" spans="1:4" s="84" customFormat="1" ht="12.75">
      <c r="A1385" s="152" t="s">
        <v>1447</v>
      </c>
      <c r="B1385" s="85" t="s">
        <v>1424</v>
      </c>
      <c r="C1385" s="114">
        <v>8.199999999999999E-2</v>
      </c>
      <c r="D1385" s="114">
        <v>0.08</v>
      </c>
    </row>
    <row r="1386" spans="1:4" s="84" customFormat="1" ht="12.75">
      <c r="A1386" s="152" t="s">
        <v>1446</v>
      </c>
      <c r="B1386" s="85" t="s">
        <v>1424</v>
      </c>
      <c r="C1386" s="114">
        <v>0.187</v>
      </c>
      <c r="D1386" s="114">
        <v>0.11699999999999999</v>
      </c>
    </row>
    <row r="1387" spans="1:4" s="84" customFormat="1" ht="12.75">
      <c r="A1387" s="152" t="s">
        <v>786</v>
      </c>
      <c r="B1387" s="85" t="s">
        <v>1424</v>
      </c>
      <c r="C1387" s="114">
        <v>0.14000000000000001</v>
      </c>
      <c r="D1387" s="114">
        <v>0.109</v>
      </c>
    </row>
    <row r="1388" spans="1:4" s="84" customFormat="1" ht="12.75">
      <c r="A1388" s="152" t="s">
        <v>1445</v>
      </c>
      <c r="B1388" s="85" t="s">
        <v>1424</v>
      </c>
      <c r="C1388" s="114">
        <v>0.161</v>
      </c>
      <c r="D1388" s="114">
        <v>0.14800000000000002</v>
      </c>
    </row>
    <row r="1389" spans="1:4" s="84" customFormat="1" ht="12.75">
      <c r="A1389" s="152" t="s">
        <v>1444</v>
      </c>
      <c r="B1389" s="85" t="s">
        <v>1424</v>
      </c>
      <c r="C1389" s="114">
        <v>0.20899999999999999</v>
      </c>
      <c r="D1389" s="114">
        <v>0.107</v>
      </c>
    </row>
    <row r="1390" spans="1:4" s="84" customFormat="1" ht="12.75">
      <c r="A1390" s="152" t="s">
        <v>532</v>
      </c>
      <c r="B1390" s="85" t="s">
        <v>1424</v>
      </c>
      <c r="C1390" s="114">
        <v>0.158</v>
      </c>
      <c r="D1390" s="114">
        <v>0.126</v>
      </c>
    </row>
    <row r="1391" spans="1:4" s="84" customFormat="1" ht="12.75">
      <c r="A1391" s="152" t="s">
        <v>1443</v>
      </c>
      <c r="B1391" s="85" t="s">
        <v>1424</v>
      </c>
      <c r="C1391" s="114">
        <v>0.17</v>
      </c>
      <c r="D1391" s="114">
        <v>9.1999999999999998E-2</v>
      </c>
    </row>
    <row r="1392" spans="1:4" s="84" customFormat="1" ht="12.75">
      <c r="A1392" s="152" t="s">
        <v>1047</v>
      </c>
      <c r="B1392" s="85" t="s">
        <v>1424</v>
      </c>
      <c r="C1392" s="114">
        <v>7.400000000000001E-2</v>
      </c>
      <c r="D1392" s="114">
        <v>0.16899999999999998</v>
      </c>
    </row>
    <row r="1393" spans="1:4" s="84" customFormat="1" ht="12.75">
      <c r="A1393" s="152" t="s">
        <v>1442</v>
      </c>
      <c r="B1393" s="85" t="s">
        <v>1424</v>
      </c>
      <c r="C1393" s="114">
        <v>0.23699999999999999</v>
      </c>
      <c r="D1393" s="114">
        <v>0.11900000000000001</v>
      </c>
    </row>
    <row r="1394" spans="1:4" s="84" customFormat="1" ht="12.75">
      <c r="A1394" s="152" t="s">
        <v>1441</v>
      </c>
      <c r="B1394" s="85" t="s">
        <v>1424</v>
      </c>
      <c r="C1394" s="114">
        <v>0.191</v>
      </c>
      <c r="D1394" s="114">
        <v>0.1</v>
      </c>
    </row>
    <row r="1395" spans="1:4" s="84" customFormat="1" ht="12.75">
      <c r="A1395" s="152" t="s">
        <v>1045</v>
      </c>
      <c r="B1395" s="85" t="s">
        <v>1424</v>
      </c>
      <c r="C1395" s="114">
        <v>0.151</v>
      </c>
      <c r="D1395" s="114">
        <v>0.11599999999999999</v>
      </c>
    </row>
    <row r="1396" spans="1:4" s="84" customFormat="1" ht="12.75">
      <c r="A1396" s="152" t="s">
        <v>1440</v>
      </c>
      <c r="B1396" s="85" t="s">
        <v>1424</v>
      </c>
      <c r="C1396" s="114">
        <v>0.105</v>
      </c>
      <c r="D1396" s="114">
        <v>0.11599999999999999</v>
      </c>
    </row>
    <row r="1397" spans="1:4" s="84" customFormat="1" ht="12.75">
      <c r="A1397" s="152" t="s">
        <v>1246</v>
      </c>
      <c r="B1397" s="85" t="s">
        <v>1424</v>
      </c>
      <c r="C1397" s="114">
        <v>0.127</v>
      </c>
      <c r="D1397" s="114">
        <v>0.13100000000000001</v>
      </c>
    </row>
    <row r="1398" spans="1:4" s="84" customFormat="1" ht="12.75">
      <c r="A1398" s="152" t="s">
        <v>1439</v>
      </c>
      <c r="B1398" s="85" t="s">
        <v>1424</v>
      </c>
      <c r="C1398" s="114">
        <v>0.185</v>
      </c>
      <c r="D1398" s="114">
        <v>9.6999999999999989E-2</v>
      </c>
    </row>
    <row r="1399" spans="1:4" s="84" customFormat="1" ht="12.75">
      <c r="A1399" s="152" t="s">
        <v>1339</v>
      </c>
      <c r="B1399" s="85" t="s">
        <v>1424</v>
      </c>
      <c r="C1399" s="114">
        <v>0.107</v>
      </c>
      <c r="D1399" s="114">
        <v>0.16399999999999998</v>
      </c>
    </row>
    <row r="1400" spans="1:4" s="84" customFormat="1" ht="12.75">
      <c r="A1400" s="152" t="s">
        <v>344</v>
      </c>
      <c r="B1400" s="85" t="s">
        <v>1424</v>
      </c>
      <c r="C1400" s="114">
        <v>8.5999999999999993E-2</v>
      </c>
      <c r="D1400" s="114">
        <v>5.5E-2</v>
      </c>
    </row>
    <row r="1401" spans="1:4" s="84" customFormat="1" ht="12.75">
      <c r="A1401" s="152" t="s">
        <v>1438</v>
      </c>
      <c r="B1401" s="85" t="s">
        <v>1424</v>
      </c>
      <c r="C1401" s="114">
        <v>9.0999999999999998E-2</v>
      </c>
      <c r="D1401" s="114">
        <v>7.8E-2</v>
      </c>
    </row>
    <row r="1402" spans="1:4" s="84" customFormat="1" ht="12.75">
      <c r="A1402" s="152" t="s">
        <v>1437</v>
      </c>
      <c r="B1402" s="85" t="s">
        <v>1424</v>
      </c>
      <c r="C1402" s="114">
        <v>0.161</v>
      </c>
      <c r="D1402" s="114">
        <v>0.11800000000000001</v>
      </c>
    </row>
    <row r="1403" spans="1:4" s="84" customFormat="1" ht="12.75">
      <c r="A1403" s="152" t="s">
        <v>1436</v>
      </c>
      <c r="B1403" s="85" t="s">
        <v>1424</v>
      </c>
      <c r="C1403" s="114">
        <v>0.16800000000000001</v>
      </c>
      <c r="D1403" s="114">
        <v>0.13100000000000001</v>
      </c>
    </row>
    <row r="1404" spans="1:4" s="84" customFormat="1" ht="12.75">
      <c r="A1404" s="152" t="s">
        <v>1039</v>
      </c>
      <c r="B1404" s="85" t="s">
        <v>1424</v>
      </c>
      <c r="C1404" s="114">
        <v>9.6999999999999989E-2</v>
      </c>
      <c r="D1404" s="114">
        <v>0.10300000000000001</v>
      </c>
    </row>
    <row r="1405" spans="1:4" s="84" customFormat="1" ht="12.75">
      <c r="A1405" s="152" t="s">
        <v>1435</v>
      </c>
      <c r="B1405" s="85" t="s">
        <v>1424</v>
      </c>
      <c r="C1405" s="114">
        <v>0.17499999999999999</v>
      </c>
      <c r="D1405" s="114">
        <v>0.154</v>
      </c>
    </row>
    <row r="1406" spans="1:4" s="84" customFormat="1" ht="12.75">
      <c r="A1406" s="152" t="s">
        <v>1434</v>
      </c>
      <c r="B1406" s="85" t="s">
        <v>1424</v>
      </c>
      <c r="C1406" s="114">
        <v>0.21199999999999999</v>
      </c>
      <c r="D1406" s="114">
        <v>9.8000000000000004E-2</v>
      </c>
    </row>
    <row r="1407" spans="1:4" s="84" customFormat="1" ht="12.75">
      <c r="A1407" s="152" t="s">
        <v>779</v>
      </c>
      <c r="B1407" s="85" t="s">
        <v>1424</v>
      </c>
      <c r="C1407" s="114">
        <v>0.28399999999999997</v>
      </c>
      <c r="D1407" s="114">
        <v>0.157</v>
      </c>
    </row>
    <row r="1408" spans="1:4" s="84" customFormat="1" ht="12.75">
      <c r="A1408" s="152" t="s">
        <v>1433</v>
      </c>
      <c r="B1408" s="85" t="s">
        <v>1424</v>
      </c>
      <c r="C1408" s="114">
        <v>0.22800000000000001</v>
      </c>
      <c r="D1408" s="114">
        <v>0.09</v>
      </c>
    </row>
    <row r="1409" spans="1:4" s="84" customFormat="1" ht="12.75">
      <c r="A1409" s="152" t="s">
        <v>1432</v>
      </c>
      <c r="B1409" s="85" t="s">
        <v>1424</v>
      </c>
      <c r="C1409" s="114">
        <v>0.14400000000000002</v>
      </c>
      <c r="D1409" s="114">
        <v>8.3000000000000004E-2</v>
      </c>
    </row>
    <row r="1410" spans="1:4" s="84" customFormat="1" ht="12.75">
      <c r="A1410" s="152" t="s">
        <v>1431</v>
      </c>
      <c r="B1410" s="85" t="s">
        <v>1424</v>
      </c>
      <c r="C1410" s="114">
        <v>0.19500000000000001</v>
      </c>
      <c r="D1410" s="114">
        <v>0.16899999999999998</v>
      </c>
    </row>
    <row r="1411" spans="1:4" s="84" customFormat="1" ht="12.75">
      <c r="A1411" s="152" t="s">
        <v>1430</v>
      </c>
      <c r="B1411" s="85" t="s">
        <v>1424</v>
      </c>
      <c r="C1411" s="114">
        <v>0.115</v>
      </c>
      <c r="D1411" s="114">
        <v>9.4E-2</v>
      </c>
    </row>
    <row r="1412" spans="1:4" s="84" customFormat="1" ht="12.75">
      <c r="A1412" s="152" t="s">
        <v>334</v>
      </c>
      <c r="B1412" s="85" t="s">
        <v>1424</v>
      </c>
      <c r="C1412" s="114">
        <v>5.0999999999999997E-2</v>
      </c>
      <c r="D1412" s="114">
        <v>5.7000000000000002E-2</v>
      </c>
    </row>
    <row r="1413" spans="1:4" s="84" customFormat="1" ht="12.75">
      <c r="A1413" s="152" t="s">
        <v>1429</v>
      </c>
      <c r="B1413" s="85" t="s">
        <v>1424</v>
      </c>
      <c r="C1413" s="114">
        <v>0.151</v>
      </c>
      <c r="D1413" s="114">
        <v>0.10800000000000001</v>
      </c>
    </row>
    <row r="1414" spans="1:4" s="84" customFormat="1" ht="12.75">
      <c r="A1414" s="152" t="s">
        <v>1428</v>
      </c>
      <c r="B1414" s="85" t="s">
        <v>1424</v>
      </c>
      <c r="C1414" s="114">
        <v>0.15</v>
      </c>
      <c r="D1414" s="114">
        <v>9.1999999999999998E-2</v>
      </c>
    </row>
    <row r="1415" spans="1:4" s="84" customFormat="1" ht="12.75">
      <c r="A1415" s="152" t="s">
        <v>1427</v>
      </c>
      <c r="B1415" s="85" t="s">
        <v>1424</v>
      </c>
      <c r="C1415" s="114">
        <v>0.13600000000000001</v>
      </c>
      <c r="D1415" s="114">
        <v>0.15</v>
      </c>
    </row>
    <row r="1416" spans="1:4" s="84" customFormat="1" ht="12.75">
      <c r="A1416" s="152" t="s">
        <v>1426</v>
      </c>
      <c r="B1416" s="85" t="s">
        <v>1424</v>
      </c>
      <c r="C1416" s="114">
        <v>0.124</v>
      </c>
      <c r="D1416" s="114">
        <v>6.5000000000000002E-2</v>
      </c>
    </row>
    <row r="1417" spans="1:4" s="84" customFormat="1" ht="12.75">
      <c r="A1417" s="152" t="s">
        <v>1425</v>
      </c>
      <c r="B1417" s="85" t="s">
        <v>1424</v>
      </c>
      <c r="C1417" s="114">
        <v>0.18899999999999997</v>
      </c>
      <c r="D1417" s="114">
        <v>0.122</v>
      </c>
    </row>
    <row r="1418" spans="1:4" s="84" customFormat="1" ht="12.75">
      <c r="A1418" s="152" t="s">
        <v>908</v>
      </c>
      <c r="B1418" s="85" t="s">
        <v>1383</v>
      </c>
      <c r="C1418" s="114">
        <v>0.35499999999999998</v>
      </c>
      <c r="D1418" s="114">
        <v>0.28399999999999997</v>
      </c>
    </row>
    <row r="1419" spans="1:4" s="84" customFormat="1" ht="12.75">
      <c r="A1419" s="152" t="s">
        <v>1423</v>
      </c>
      <c r="B1419" s="85" t="s">
        <v>1383</v>
      </c>
      <c r="C1419" s="114">
        <v>0.251</v>
      </c>
      <c r="D1419" s="114">
        <v>0.20800000000000002</v>
      </c>
    </row>
    <row r="1420" spans="1:4" s="84" customFormat="1" ht="12.75">
      <c r="A1420" s="152" t="s">
        <v>1422</v>
      </c>
      <c r="B1420" s="85" t="s">
        <v>1383</v>
      </c>
      <c r="C1420" s="114">
        <v>0.48899999999999999</v>
      </c>
      <c r="D1420" s="114">
        <v>0.25700000000000001</v>
      </c>
    </row>
    <row r="1421" spans="1:4" s="84" customFormat="1" ht="12.75">
      <c r="A1421" s="152" t="s">
        <v>1421</v>
      </c>
      <c r="B1421" s="85" t="s">
        <v>1383</v>
      </c>
      <c r="C1421" s="114">
        <v>0.44299999999999995</v>
      </c>
      <c r="D1421" s="114">
        <v>0.27699999999999997</v>
      </c>
    </row>
    <row r="1422" spans="1:4" s="84" customFormat="1" ht="12.75">
      <c r="A1422" s="152" t="s">
        <v>771</v>
      </c>
      <c r="B1422" s="85" t="s">
        <v>1383</v>
      </c>
      <c r="C1422" s="114">
        <v>0.45700000000000002</v>
      </c>
      <c r="D1422" s="114">
        <v>0.24100000000000002</v>
      </c>
    </row>
    <row r="1423" spans="1:4" s="84" customFormat="1" ht="12.75">
      <c r="A1423" s="152" t="s">
        <v>1420</v>
      </c>
      <c r="B1423" s="85" t="s">
        <v>1383</v>
      </c>
      <c r="C1423" s="114">
        <v>0.52100000000000002</v>
      </c>
      <c r="D1423" s="114">
        <v>0.34299999999999997</v>
      </c>
    </row>
    <row r="1424" spans="1:4" s="84" customFormat="1" ht="12.75">
      <c r="A1424" s="152" t="s">
        <v>683</v>
      </c>
      <c r="B1424" s="85" t="s">
        <v>1383</v>
      </c>
      <c r="C1424" s="114">
        <v>0.377</v>
      </c>
      <c r="D1424" s="114">
        <v>0.23699999999999999</v>
      </c>
    </row>
    <row r="1425" spans="1:4" s="84" customFormat="1" ht="12.75">
      <c r="A1425" s="152" t="s">
        <v>408</v>
      </c>
      <c r="B1425" s="85" t="s">
        <v>1383</v>
      </c>
      <c r="C1425" s="114">
        <v>0.49299999999999999</v>
      </c>
      <c r="D1425" s="114">
        <v>0.24399999999999999</v>
      </c>
    </row>
    <row r="1426" spans="1:4" s="84" customFormat="1" ht="12.75">
      <c r="A1426" s="152" t="s">
        <v>1419</v>
      </c>
      <c r="B1426" s="85" t="s">
        <v>1383</v>
      </c>
      <c r="C1426" s="114">
        <v>0.36700000000000005</v>
      </c>
      <c r="D1426" s="114">
        <v>0.253</v>
      </c>
    </row>
    <row r="1427" spans="1:4" s="84" customFormat="1" ht="12.75">
      <c r="A1427" s="152" t="s">
        <v>983</v>
      </c>
      <c r="B1427" s="85" t="s">
        <v>1383</v>
      </c>
      <c r="C1427" s="114">
        <v>0.40500000000000003</v>
      </c>
      <c r="D1427" s="114">
        <v>0.24100000000000002</v>
      </c>
    </row>
    <row r="1428" spans="1:4" s="84" customFormat="1" ht="12.75">
      <c r="A1428" s="152" t="s">
        <v>763</v>
      </c>
      <c r="B1428" s="85" t="s">
        <v>1383</v>
      </c>
      <c r="C1428" s="114">
        <v>0.52100000000000002</v>
      </c>
      <c r="D1428" s="114">
        <v>0.33100000000000002</v>
      </c>
    </row>
    <row r="1429" spans="1:4" s="84" customFormat="1" ht="12.75">
      <c r="A1429" s="152" t="s">
        <v>404</v>
      </c>
      <c r="B1429" s="85" t="s">
        <v>1383</v>
      </c>
      <c r="C1429" s="114">
        <v>0.37</v>
      </c>
      <c r="D1429" s="114">
        <v>0.23399999999999999</v>
      </c>
    </row>
    <row r="1430" spans="1:4" s="84" customFormat="1" ht="12.75">
      <c r="A1430" s="152" t="s">
        <v>673</v>
      </c>
      <c r="B1430" s="85" t="s">
        <v>1383</v>
      </c>
      <c r="C1430" s="114">
        <v>0.32600000000000001</v>
      </c>
      <c r="D1430" s="114">
        <v>0.26400000000000001</v>
      </c>
    </row>
    <row r="1431" spans="1:4" s="84" customFormat="1" ht="12.75">
      <c r="A1431" s="152" t="s">
        <v>1418</v>
      </c>
      <c r="B1431" s="85" t="s">
        <v>1383</v>
      </c>
      <c r="C1431" s="114">
        <v>0.54600000000000004</v>
      </c>
      <c r="D1431" s="114">
        <v>0.38200000000000001</v>
      </c>
    </row>
    <row r="1432" spans="1:4" s="84" customFormat="1" ht="12.75">
      <c r="A1432" s="152" t="s">
        <v>1417</v>
      </c>
      <c r="B1432" s="85" t="s">
        <v>1383</v>
      </c>
      <c r="C1432" s="114">
        <v>0.41799999999999998</v>
      </c>
      <c r="D1432" s="114">
        <v>0.26300000000000001</v>
      </c>
    </row>
    <row r="1433" spans="1:4" s="84" customFormat="1" ht="12.75">
      <c r="A1433" s="152" t="s">
        <v>1416</v>
      </c>
      <c r="B1433" s="85" t="s">
        <v>1383</v>
      </c>
      <c r="C1433" s="114">
        <v>0.37</v>
      </c>
      <c r="D1433" s="114">
        <v>0.29899999999999999</v>
      </c>
    </row>
    <row r="1434" spans="1:4" s="84" customFormat="1" ht="12.75">
      <c r="A1434" s="152" t="s">
        <v>1415</v>
      </c>
      <c r="B1434" s="85" t="s">
        <v>1383</v>
      </c>
      <c r="C1434" s="114">
        <v>0.3</v>
      </c>
      <c r="D1434" s="114">
        <v>9.8000000000000004E-2</v>
      </c>
    </row>
    <row r="1435" spans="1:4" s="84" customFormat="1" ht="12.75">
      <c r="A1435" s="152" t="s">
        <v>1414</v>
      </c>
      <c r="B1435" s="85" t="s">
        <v>1383</v>
      </c>
      <c r="C1435" s="114">
        <v>0.27800000000000002</v>
      </c>
      <c r="D1435" s="114">
        <v>0.27600000000000002</v>
      </c>
    </row>
    <row r="1436" spans="1:4" s="84" customFormat="1" ht="12.75">
      <c r="A1436" s="152" t="s">
        <v>393</v>
      </c>
      <c r="B1436" s="85" t="s">
        <v>1383</v>
      </c>
      <c r="C1436" s="114">
        <v>0.44500000000000001</v>
      </c>
      <c r="D1436" s="114">
        <v>0.23</v>
      </c>
    </row>
    <row r="1437" spans="1:4" s="84" customFormat="1" ht="12.75">
      <c r="A1437" s="152" t="s">
        <v>1413</v>
      </c>
      <c r="B1437" s="85" t="s">
        <v>1383</v>
      </c>
      <c r="C1437" s="114">
        <v>0.245</v>
      </c>
      <c r="D1437" s="114">
        <v>0.18600000000000003</v>
      </c>
    </row>
    <row r="1438" spans="1:4" s="84" customFormat="1" ht="12.75">
      <c r="A1438" s="152" t="s">
        <v>387</v>
      </c>
      <c r="B1438" s="85" t="s">
        <v>1383</v>
      </c>
      <c r="C1438" s="114">
        <v>0.42499999999999999</v>
      </c>
      <c r="D1438" s="114">
        <v>0.182</v>
      </c>
    </row>
    <row r="1439" spans="1:4" s="84" customFormat="1" ht="12.75">
      <c r="A1439" s="152" t="s">
        <v>1412</v>
      </c>
      <c r="B1439" s="85" t="s">
        <v>1383</v>
      </c>
      <c r="C1439" s="114">
        <v>0.33299999999999996</v>
      </c>
      <c r="D1439" s="114">
        <v>0.21899999999999997</v>
      </c>
    </row>
    <row r="1440" spans="1:4" s="84" customFormat="1" ht="12.75">
      <c r="A1440" s="152" t="s">
        <v>750</v>
      </c>
      <c r="B1440" s="85" t="s">
        <v>1383</v>
      </c>
      <c r="C1440" s="114">
        <v>0.24</v>
      </c>
      <c r="D1440" s="114">
        <v>0.187</v>
      </c>
    </row>
    <row r="1441" spans="1:4" s="84" customFormat="1" ht="12.75">
      <c r="A1441" s="152" t="s">
        <v>613</v>
      </c>
      <c r="B1441" s="85" t="s">
        <v>1383</v>
      </c>
      <c r="C1441" s="114">
        <v>0.20300000000000001</v>
      </c>
      <c r="D1441" s="114">
        <v>0.19899999999999998</v>
      </c>
    </row>
    <row r="1442" spans="1:4" s="84" customFormat="1" ht="12.75">
      <c r="A1442" s="152" t="s">
        <v>1411</v>
      </c>
      <c r="B1442" s="85" t="s">
        <v>1383</v>
      </c>
      <c r="C1442" s="114">
        <v>0.25600000000000001</v>
      </c>
      <c r="D1442" s="114">
        <v>0.253</v>
      </c>
    </row>
    <row r="1443" spans="1:4" s="84" customFormat="1" ht="12.75">
      <c r="A1443" s="152" t="s">
        <v>1015</v>
      </c>
      <c r="B1443" s="85" t="s">
        <v>1383</v>
      </c>
      <c r="C1443" s="114">
        <v>0.621</v>
      </c>
      <c r="D1443" s="114">
        <v>0.435</v>
      </c>
    </row>
    <row r="1444" spans="1:4" s="84" customFormat="1" ht="12.75">
      <c r="A1444" s="152" t="s">
        <v>746</v>
      </c>
      <c r="B1444" s="85" t="s">
        <v>1383</v>
      </c>
      <c r="C1444" s="114">
        <v>0.64500000000000002</v>
      </c>
      <c r="D1444" s="114">
        <v>0.44900000000000001</v>
      </c>
    </row>
    <row r="1445" spans="1:4" s="84" customFormat="1" ht="12.75">
      <c r="A1445" s="152" t="s">
        <v>1410</v>
      </c>
      <c r="B1445" s="85" t="s">
        <v>1383</v>
      </c>
      <c r="C1445" s="114">
        <v>0.5</v>
      </c>
      <c r="D1445" s="114">
        <v>0.32500000000000001</v>
      </c>
    </row>
    <row r="1446" spans="1:4" s="84" customFormat="1" ht="12.75">
      <c r="A1446" s="152" t="s">
        <v>1409</v>
      </c>
      <c r="B1446" s="85" t="s">
        <v>1383</v>
      </c>
      <c r="C1446" s="114">
        <v>0.254</v>
      </c>
      <c r="D1446" s="114">
        <v>0.157</v>
      </c>
    </row>
    <row r="1447" spans="1:4" s="84" customFormat="1" ht="12.75">
      <c r="A1447" s="152" t="s">
        <v>595</v>
      </c>
      <c r="B1447" s="85" t="s">
        <v>1383</v>
      </c>
      <c r="C1447" s="114">
        <v>0.13500000000000001</v>
      </c>
      <c r="D1447" s="114">
        <v>0.159</v>
      </c>
    </row>
    <row r="1448" spans="1:4" s="84" customFormat="1" ht="12.75">
      <c r="A1448" s="152" t="s">
        <v>594</v>
      </c>
      <c r="B1448" s="85" t="s">
        <v>1383</v>
      </c>
      <c r="C1448" s="114">
        <v>0.47399999999999998</v>
      </c>
      <c r="D1448" s="114">
        <v>0.221</v>
      </c>
    </row>
    <row r="1449" spans="1:4" s="84" customFormat="1" ht="12.75">
      <c r="A1449" s="152" t="s">
        <v>592</v>
      </c>
      <c r="B1449" s="85" t="s">
        <v>1383</v>
      </c>
      <c r="C1449" s="114">
        <v>0.67200000000000004</v>
      </c>
      <c r="D1449" s="114">
        <v>0.4</v>
      </c>
    </row>
    <row r="1450" spans="1:4" s="84" customFormat="1" ht="12.75">
      <c r="A1450" s="152" t="s">
        <v>1408</v>
      </c>
      <c r="B1450" s="85" t="s">
        <v>1383</v>
      </c>
      <c r="C1450" s="114">
        <v>0.43700000000000006</v>
      </c>
      <c r="D1450" s="114">
        <v>0.27</v>
      </c>
    </row>
    <row r="1451" spans="1:4" s="84" customFormat="1" ht="12.75">
      <c r="A1451" s="152" t="s">
        <v>588</v>
      </c>
      <c r="B1451" s="85" t="s">
        <v>1383</v>
      </c>
      <c r="C1451" s="114">
        <v>0.27200000000000002</v>
      </c>
      <c r="D1451" s="114">
        <v>0.23</v>
      </c>
    </row>
    <row r="1452" spans="1:4" s="84" customFormat="1" ht="12.75">
      <c r="A1452" s="152" t="s">
        <v>1407</v>
      </c>
      <c r="B1452" s="85" t="s">
        <v>1383</v>
      </c>
      <c r="C1452" s="114">
        <v>0.56100000000000005</v>
      </c>
      <c r="D1452" s="114">
        <v>0.33299999999999996</v>
      </c>
    </row>
    <row r="1453" spans="1:4" s="84" customFormat="1" ht="12.75">
      <c r="A1453" s="152" t="s">
        <v>1359</v>
      </c>
      <c r="B1453" s="85" t="s">
        <v>1383</v>
      </c>
      <c r="C1453" s="114">
        <v>0.34200000000000003</v>
      </c>
      <c r="D1453" s="114">
        <v>0.25600000000000001</v>
      </c>
    </row>
    <row r="1454" spans="1:4" s="84" customFormat="1" ht="12.75">
      <c r="A1454" s="152" t="s">
        <v>576</v>
      </c>
      <c r="B1454" s="85" t="s">
        <v>1383</v>
      </c>
      <c r="C1454" s="114">
        <v>0.32500000000000001</v>
      </c>
      <c r="D1454" s="114">
        <v>0.17399999999999999</v>
      </c>
    </row>
    <row r="1455" spans="1:4" s="84" customFormat="1" ht="12.75">
      <c r="A1455" s="152" t="s">
        <v>744</v>
      </c>
      <c r="B1455" s="85" t="s">
        <v>1383</v>
      </c>
      <c r="C1455" s="114">
        <v>0.28999999999999998</v>
      </c>
      <c r="D1455" s="114">
        <v>0.24100000000000002</v>
      </c>
    </row>
    <row r="1456" spans="1:4" s="84" customFormat="1" ht="12.75">
      <c r="A1456" s="152" t="s">
        <v>743</v>
      </c>
      <c r="B1456" s="85" t="s">
        <v>1383</v>
      </c>
      <c r="C1456" s="114">
        <v>0.40799999999999997</v>
      </c>
      <c r="D1456" s="114">
        <v>0.188</v>
      </c>
    </row>
    <row r="1457" spans="1:4" s="84" customFormat="1" ht="12.75">
      <c r="A1457" s="152" t="s">
        <v>1406</v>
      </c>
      <c r="B1457" s="85" t="s">
        <v>1383</v>
      </c>
      <c r="C1457" s="114">
        <v>0.44400000000000001</v>
      </c>
      <c r="D1457" s="114">
        <v>0.27699999999999997</v>
      </c>
    </row>
    <row r="1458" spans="1:4" s="84" customFormat="1" ht="12.75">
      <c r="A1458" s="152" t="s">
        <v>374</v>
      </c>
      <c r="B1458" s="85" t="s">
        <v>1383</v>
      </c>
      <c r="C1458" s="114">
        <v>0.22899999999999998</v>
      </c>
      <c r="D1458" s="114">
        <v>0.183</v>
      </c>
    </row>
    <row r="1459" spans="1:4" s="84" customFormat="1" ht="12.75">
      <c r="A1459" s="152" t="s">
        <v>1405</v>
      </c>
      <c r="B1459" s="85" t="s">
        <v>1383</v>
      </c>
      <c r="C1459" s="114">
        <v>0.47299999999999998</v>
      </c>
      <c r="D1459" s="114">
        <v>0.40399999999999997</v>
      </c>
    </row>
    <row r="1460" spans="1:4" s="84" customFormat="1" ht="12.75">
      <c r="A1460" s="152" t="s">
        <v>741</v>
      </c>
      <c r="B1460" s="85" t="s">
        <v>1383</v>
      </c>
      <c r="C1460" s="114">
        <v>0.34899999999999998</v>
      </c>
      <c r="D1460" s="114">
        <v>0.23499999999999999</v>
      </c>
    </row>
    <row r="1461" spans="1:4" s="84" customFormat="1" ht="12.75">
      <c r="A1461" s="152" t="s">
        <v>1404</v>
      </c>
      <c r="B1461" s="85" t="s">
        <v>1383</v>
      </c>
      <c r="C1461" s="114">
        <v>0.28800000000000003</v>
      </c>
      <c r="D1461" s="114">
        <v>0.254</v>
      </c>
    </row>
    <row r="1462" spans="1:4" s="84" customFormat="1" ht="12.75">
      <c r="A1462" s="152" t="s">
        <v>370</v>
      </c>
      <c r="B1462" s="85" t="s">
        <v>1383</v>
      </c>
      <c r="C1462" s="114">
        <v>0.48799999999999999</v>
      </c>
      <c r="D1462" s="114">
        <v>0.127</v>
      </c>
    </row>
    <row r="1463" spans="1:4" s="84" customFormat="1" ht="12.75">
      <c r="A1463" s="152" t="s">
        <v>559</v>
      </c>
      <c r="B1463" s="85" t="s">
        <v>1383</v>
      </c>
      <c r="C1463" s="114">
        <v>0.41600000000000004</v>
      </c>
      <c r="D1463" s="114">
        <v>0.28199999999999997</v>
      </c>
    </row>
    <row r="1464" spans="1:4" s="84" customFormat="1" ht="12.75">
      <c r="A1464" s="152" t="s">
        <v>736</v>
      </c>
      <c r="B1464" s="85" t="s">
        <v>1383</v>
      </c>
      <c r="C1464" s="114">
        <v>0.52600000000000002</v>
      </c>
      <c r="D1464" s="114">
        <v>0.222</v>
      </c>
    </row>
    <row r="1465" spans="1:4" s="84" customFormat="1" ht="12.75">
      <c r="A1465" s="152" t="s">
        <v>733</v>
      </c>
      <c r="B1465" s="85" t="s">
        <v>1383</v>
      </c>
      <c r="C1465" s="114">
        <v>0.29499999999999998</v>
      </c>
      <c r="D1465" s="114">
        <v>0.21600000000000003</v>
      </c>
    </row>
    <row r="1466" spans="1:4" s="84" customFormat="1" ht="12.75">
      <c r="A1466" s="152" t="s">
        <v>366</v>
      </c>
      <c r="B1466" s="85" t="s">
        <v>1383</v>
      </c>
      <c r="C1466" s="114">
        <v>0.45100000000000001</v>
      </c>
      <c r="D1466" s="114">
        <v>0.311</v>
      </c>
    </row>
    <row r="1467" spans="1:4" s="84" customFormat="1" ht="12.75">
      <c r="A1467" s="152" t="s">
        <v>1403</v>
      </c>
      <c r="B1467" s="85" t="s">
        <v>1383</v>
      </c>
      <c r="C1467" s="114">
        <v>0.36599999999999999</v>
      </c>
      <c r="D1467" s="114">
        <v>0.24100000000000002</v>
      </c>
    </row>
    <row r="1468" spans="1:4" s="84" customFormat="1" ht="12.75">
      <c r="A1468" s="152" t="s">
        <v>542</v>
      </c>
      <c r="B1468" s="85" t="s">
        <v>1383</v>
      </c>
      <c r="C1468" s="114">
        <v>0.34499999999999997</v>
      </c>
      <c r="D1468" s="114">
        <v>0.18600000000000003</v>
      </c>
    </row>
    <row r="1469" spans="1:4" s="84" customFormat="1" ht="12.75">
      <c r="A1469" s="152" t="s">
        <v>1402</v>
      </c>
      <c r="B1469" s="85" t="s">
        <v>1383</v>
      </c>
      <c r="C1469" s="114">
        <v>0.59</v>
      </c>
      <c r="D1469" s="114">
        <v>0.34600000000000003</v>
      </c>
    </row>
    <row r="1470" spans="1:4" s="84" customFormat="1" ht="12.75">
      <c r="A1470" s="152" t="s">
        <v>1401</v>
      </c>
      <c r="B1470" s="85" t="s">
        <v>1383</v>
      </c>
      <c r="C1470" s="114">
        <v>0.373</v>
      </c>
      <c r="D1470" s="114">
        <v>0.33700000000000002</v>
      </c>
    </row>
    <row r="1471" spans="1:4" s="84" customFormat="1" ht="12.75">
      <c r="A1471" s="152" t="s">
        <v>536</v>
      </c>
      <c r="B1471" s="85" t="s">
        <v>1383</v>
      </c>
      <c r="C1471" s="114">
        <v>0.44799999999999995</v>
      </c>
      <c r="D1471" s="114">
        <v>0.253</v>
      </c>
    </row>
    <row r="1472" spans="1:4" s="84" customFormat="1" ht="12.75">
      <c r="A1472" s="152" t="s">
        <v>1400</v>
      </c>
      <c r="B1472" s="85" t="s">
        <v>1383</v>
      </c>
      <c r="C1472" s="114">
        <v>0.29499999999999998</v>
      </c>
      <c r="D1472" s="114">
        <v>0.222</v>
      </c>
    </row>
    <row r="1473" spans="1:4" s="84" customFormat="1" ht="12.75">
      <c r="A1473" s="152" t="s">
        <v>730</v>
      </c>
      <c r="B1473" s="85" t="s">
        <v>1383</v>
      </c>
      <c r="C1473" s="114">
        <v>0.35899999999999999</v>
      </c>
      <c r="D1473" s="114">
        <v>0.21</v>
      </c>
    </row>
    <row r="1474" spans="1:4" s="84" customFormat="1" ht="12.75">
      <c r="A1474" s="152" t="s">
        <v>875</v>
      </c>
      <c r="B1474" s="85" t="s">
        <v>1383</v>
      </c>
      <c r="C1474" s="114">
        <v>0.38600000000000001</v>
      </c>
      <c r="D1474" s="114">
        <v>0.27500000000000002</v>
      </c>
    </row>
    <row r="1475" spans="1:4" s="84" customFormat="1" ht="12.75">
      <c r="A1475" s="152" t="s">
        <v>946</v>
      </c>
      <c r="B1475" s="85" t="s">
        <v>1383</v>
      </c>
      <c r="C1475" s="114">
        <v>0.34299999999999997</v>
      </c>
      <c r="D1475" s="114">
        <v>0.14000000000000001</v>
      </c>
    </row>
    <row r="1476" spans="1:4" s="84" customFormat="1" ht="12.75">
      <c r="A1476" s="152" t="s">
        <v>1399</v>
      </c>
      <c r="B1476" s="85" t="s">
        <v>1383</v>
      </c>
      <c r="C1476" s="114">
        <v>0.28600000000000003</v>
      </c>
      <c r="D1476" s="114">
        <v>0.24199999999999999</v>
      </c>
    </row>
    <row r="1477" spans="1:4" s="84" customFormat="1" ht="12.75">
      <c r="A1477" s="152" t="s">
        <v>1398</v>
      </c>
      <c r="B1477" s="85" t="s">
        <v>1383</v>
      </c>
      <c r="C1477" s="114">
        <v>0.58299999999999996</v>
      </c>
      <c r="D1477" s="114">
        <v>0.40700000000000003</v>
      </c>
    </row>
    <row r="1478" spans="1:4" s="84" customFormat="1" ht="12.75">
      <c r="A1478" s="152" t="s">
        <v>1397</v>
      </c>
      <c r="B1478" s="85" t="s">
        <v>1383</v>
      </c>
      <c r="C1478" s="114">
        <v>0.18899999999999997</v>
      </c>
      <c r="D1478" s="114">
        <v>0.115</v>
      </c>
    </row>
    <row r="1479" spans="1:4" s="84" customFormat="1" ht="12.75">
      <c r="A1479" s="152" t="s">
        <v>344</v>
      </c>
      <c r="B1479" s="85" t="s">
        <v>1383</v>
      </c>
      <c r="C1479" s="114">
        <v>0.375</v>
      </c>
      <c r="D1479" s="114">
        <v>0.247</v>
      </c>
    </row>
    <row r="1480" spans="1:4" s="84" customFormat="1" ht="12.75">
      <c r="A1480" s="152" t="s">
        <v>1396</v>
      </c>
      <c r="B1480" s="85" t="s">
        <v>1383</v>
      </c>
      <c r="C1480" s="114">
        <v>0.56999999999999995</v>
      </c>
      <c r="D1480" s="114">
        <v>0.312</v>
      </c>
    </row>
    <row r="1481" spans="1:4" s="84" customFormat="1" ht="12.75">
      <c r="A1481" s="152" t="s">
        <v>1395</v>
      </c>
      <c r="B1481" s="85" t="s">
        <v>1383</v>
      </c>
      <c r="C1481" s="114">
        <v>0.35799999999999998</v>
      </c>
      <c r="D1481" s="114">
        <v>0.22600000000000001</v>
      </c>
    </row>
    <row r="1482" spans="1:4" s="84" customFormat="1" ht="12.75">
      <c r="A1482" s="152" t="s">
        <v>507</v>
      </c>
      <c r="B1482" s="85" t="s">
        <v>1383</v>
      </c>
      <c r="C1482" s="114">
        <v>0.34200000000000003</v>
      </c>
      <c r="D1482" s="114">
        <v>0.23600000000000002</v>
      </c>
    </row>
    <row r="1483" spans="1:4" s="84" customFormat="1" ht="12.75">
      <c r="A1483" s="152" t="s">
        <v>1337</v>
      </c>
      <c r="B1483" s="85" t="s">
        <v>1383</v>
      </c>
      <c r="C1483" s="114">
        <v>0.28399999999999997</v>
      </c>
      <c r="D1483" s="114">
        <v>0.18</v>
      </c>
    </row>
    <row r="1484" spans="1:4" s="84" customFormat="1" ht="12.75">
      <c r="A1484" s="152" t="s">
        <v>1394</v>
      </c>
      <c r="B1484" s="85" t="s">
        <v>1383</v>
      </c>
      <c r="C1484" s="114">
        <v>0.57799999999999996</v>
      </c>
      <c r="D1484" s="114">
        <v>0.36099999999999999</v>
      </c>
    </row>
    <row r="1485" spans="1:4" s="84" customFormat="1" ht="12.75">
      <c r="A1485" s="152" t="s">
        <v>1393</v>
      </c>
      <c r="B1485" s="85" t="s">
        <v>1383</v>
      </c>
      <c r="C1485" s="114">
        <v>0.61299999999999999</v>
      </c>
      <c r="D1485" s="114">
        <v>0.30199999999999999</v>
      </c>
    </row>
    <row r="1486" spans="1:4" s="84" customFormat="1" ht="12.75">
      <c r="A1486" s="152" t="s">
        <v>1392</v>
      </c>
      <c r="B1486" s="85" t="s">
        <v>1383</v>
      </c>
      <c r="C1486" s="114">
        <v>0.41100000000000003</v>
      </c>
      <c r="D1486" s="114">
        <v>0.185</v>
      </c>
    </row>
    <row r="1487" spans="1:4" s="84" customFormat="1" ht="12.75">
      <c r="A1487" s="152" t="s">
        <v>1391</v>
      </c>
      <c r="B1487" s="85" t="s">
        <v>1383</v>
      </c>
      <c r="C1487" s="114">
        <v>0.35600000000000004</v>
      </c>
      <c r="D1487" s="114">
        <v>0.255</v>
      </c>
    </row>
    <row r="1488" spans="1:4" s="84" customFormat="1" ht="12.75">
      <c r="A1488" s="152" t="s">
        <v>1390</v>
      </c>
      <c r="B1488" s="85" t="s">
        <v>1383</v>
      </c>
      <c r="C1488" s="114">
        <v>0.25900000000000001</v>
      </c>
      <c r="D1488" s="114">
        <v>0.17600000000000002</v>
      </c>
    </row>
    <row r="1489" spans="1:4" s="84" customFormat="1" ht="12.75">
      <c r="A1489" s="152" t="s">
        <v>1389</v>
      </c>
      <c r="B1489" s="85" t="s">
        <v>1383</v>
      </c>
      <c r="C1489" s="114">
        <v>0.66299999999999992</v>
      </c>
      <c r="D1489" s="114">
        <v>0.30299999999999999</v>
      </c>
    </row>
    <row r="1490" spans="1:4" s="84" customFormat="1" ht="12.75">
      <c r="A1490" s="152" t="s">
        <v>717</v>
      </c>
      <c r="B1490" s="85" t="s">
        <v>1383</v>
      </c>
      <c r="C1490" s="114">
        <v>0.33200000000000002</v>
      </c>
      <c r="D1490" s="114">
        <v>0.23499999999999999</v>
      </c>
    </row>
    <row r="1491" spans="1:4" s="84" customFormat="1" ht="12.75">
      <c r="A1491" s="152" t="s">
        <v>1388</v>
      </c>
      <c r="B1491" s="85" t="s">
        <v>1383</v>
      </c>
      <c r="C1491" s="114">
        <v>0.434</v>
      </c>
      <c r="D1491" s="114">
        <v>0.253</v>
      </c>
    </row>
    <row r="1492" spans="1:4" s="84" customFormat="1" ht="12.75">
      <c r="A1492" s="152" t="s">
        <v>335</v>
      </c>
      <c r="B1492" s="85" t="s">
        <v>1383</v>
      </c>
      <c r="C1492" s="114">
        <v>0.28000000000000003</v>
      </c>
      <c r="D1492" s="114">
        <v>0.24399999999999999</v>
      </c>
    </row>
    <row r="1493" spans="1:4" s="84" customFormat="1" ht="12.75">
      <c r="A1493" s="152" t="s">
        <v>334</v>
      </c>
      <c r="B1493" s="85" t="s">
        <v>1383</v>
      </c>
      <c r="C1493" s="114">
        <v>0.41399999999999998</v>
      </c>
      <c r="D1493" s="114">
        <v>0.373</v>
      </c>
    </row>
    <row r="1494" spans="1:4" s="84" customFormat="1" ht="12.75">
      <c r="A1494" s="152" t="s">
        <v>439</v>
      </c>
      <c r="B1494" s="85" t="s">
        <v>1383</v>
      </c>
      <c r="C1494" s="114">
        <v>0.42200000000000004</v>
      </c>
      <c r="D1494" s="114">
        <v>0.28399999999999997</v>
      </c>
    </row>
    <row r="1495" spans="1:4" s="84" customFormat="1" ht="12.75">
      <c r="A1495" s="152" t="s">
        <v>1235</v>
      </c>
      <c r="B1495" s="85" t="s">
        <v>1383</v>
      </c>
      <c r="C1495" s="114">
        <v>0.38500000000000001</v>
      </c>
      <c r="D1495" s="114">
        <v>0.249</v>
      </c>
    </row>
    <row r="1496" spans="1:4" s="84" customFormat="1" ht="12.75">
      <c r="A1496" s="152" t="s">
        <v>1387</v>
      </c>
      <c r="B1496" s="85" t="s">
        <v>1383</v>
      </c>
      <c r="C1496" s="114">
        <v>0.53200000000000003</v>
      </c>
      <c r="D1496" s="114">
        <v>0.27800000000000002</v>
      </c>
    </row>
    <row r="1497" spans="1:4" s="84" customFormat="1" ht="12.75">
      <c r="A1497" s="152" t="s">
        <v>1386</v>
      </c>
      <c r="B1497" s="85" t="s">
        <v>1383</v>
      </c>
      <c r="C1497" s="114">
        <v>0.39299999999999996</v>
      </c>
      <c r="D1497" s="114">
        <v>0.29799999999999999</v>
      </c>
    </row>
    <row r="1498" spans="1:4" s="84" customFormat="1" ht="12.75">
      <c r="A1498" s="152" t="s">
        <v>1385</v>
      </c>
      <c r="B1498" s="85" t="s">
        <v>1383</v>
      </c>
      <c r="C1498" s="114">
        <v>0.45100000000000001</v>
      </c>
      <c r="D1498" s="114">
        <v>0.222</v>
      </c>
    </row>
    <row r="1499" spans="1:4" s="84" customFormat="1" ht="12.75">
      <c r="A1499" s="152" t="s">
        <v>1384</v>
      </c>
      <c r="B1499" s="85" t="s">
        <v>1383</v>
      </c>
      <c r="C1499" s="114">
        <v>0.51300000000000001</v>
      </c>
      <c r="D1499" s="114">
        <v>0.35499999999999998</v>
      </c>
    </row>
    <row r="1500" spans="1:4" s="84" customFormat="1" ht="12.75">
      <c r="A1500" s="152" t="s">
        <v>991</v>
      </c>
      <c r="B1500" s="85" t="s">
        <v>1331</v>
      </c>
      <c r="C1500" s="114">
        <v>0.20499999999999999</v>
      </c>
      <c r="D1500" s="114">
        <v>0.23699999999999999</v>
      </c>
    </row>
    <row r="1501" spans="1:4" s="84" customFormat="1" ht="12.75">
      <c r="A1501" s="152" t="s">
        <v>1382</v>
      </c>
      <c r="B1501" s="85" t="s">
        <v>1331</v>
      </c>
      <c r="C1501" s="114">
        <v>0.16200000000000001</v>
      </c>
      <c r="D1501" s="114">
        <v>8.199999999999999E-2</v>
      </c>
    </row>
    <row r="1502" spans="1:4" s="84" customFormat="1" ht="12.75">
      <c r="A1502" s="152" t="s">
        <v>1381</v>
      </c>
      <c r="B1502" s="85" t="s">
        <v>1331</v>
      </c>
      <c r="C1502" s="114">
        <v>0.17899999999999999</v>
      </c>
      <c r="D1502" s="114">
        <v>0.11599999999999999</v>
      </c>
    </row>
    <row r="1503" spans="1:4" s="84" customFormat="1" ht="12.75">
      <c r="A1503" s="152" t="s">
        <v>1380</v>
      </c>
      <c r="B1503" s="85" t="s">
        <v>1331</v>
      </c>
      <c r="C1503" s="114">
        <v>0.161</v>
      </c>
      <c r="D1503" s="114">
        <v>0.17</v>
      </c>
    </row>
    <row r="1504" spans="1:4" s="84" customFormat="1" ht="12.75">
      <c r="A1504" s="152" t="s">
        <v>1379</v>
      </c>
      <c r="B1504" s="85" t="s">
        <v>1331</v>
      </c>
      <c r="C1504" s="114">
        <v>0.23600000000000002</v>
      </c>
      <c r="D1504" s="114">
        <v>0.191</v>
      </c>
    </row>
    <row r="1505" spans="1:4" s="84" customFormat="1" ht="12.75">
      <c r="A1505" s="152" t="s">
        <v>1378</v>
      </c>
      <c r="B1505" s="85" t="s">
        <v>1331</v>
      </c>
      <c r="C1505" s="114">
        <v>0.20899999999999999</v>
      </c>
      <c r="D1505" s="114">
        <v>0.187</v>
      </c>
    </row>
    <row r="1506" spans="1:4" s="84" customFormat="1" ht="12.75">
      <c r="A1506" s="152" t="s">
        <v>1377</v>
      </c>
      <c r="B1506" s="85" t="s">
        <v>1331</v>
      </c>
      <c r="C1506" s="114">
        <v>0.22500000000000001</v>
      </c>
      <c r="D1506" s="114">
        <v>0.18600000000000003</v>
      </c>
    </row>
    <row r="1507" spans="1:4" s="84" customFormat="1" ht="12.75">
      <c r="A1507" s="152" t="s">
        <v>771</v>
      </c>
      <c r="B1507" s="85" t="s">
        <v>1331</v>
      </c>
      <c r="C1507" s="114">
        <v>0.26100000000000001</v>
      </c>
      <c r="D1507" s="114">
        <v>0.20100000000000001</v>
      </c>
    </row>
    <row r="1508" spans="1:4" s="84" customFormat="1" ht="12.75">
      <c r="A1508" s="152" t="s">
        <v>1376</v>
      </c>
      <c r="B1508" s="85" t="s">
        <v>1331</v>
      </c>
      <c r="C1508" s="114">
        <v>0.32</v>
      </c>
      <c r="D1508" s="114">
        <v>0.19899999999999998</v>
      </c>
    </row>
    <row r="1509" spans="1:4" s="84" customFormat="1" ht="12.75">
      <c r="A1509" s="152" t="s">
        <v>1287</v>
      </c>
      <c r="B1509" s="85" t="s">
        <v>1331</v>
      </c>
      <c r="C1509" s="114">
        <v>0.14599999999999999</v>
      </c>
      <c r="D1509" s="114">
        <v>0.2</v>
      </c>
    </row>
    <row r="1510" spans="1:4" s="84" customFormat="1" ht="12.75">
      <c r="A1510" s="152" t="s">
        <v>412</v>
      </c>
      <c r="B1510" s="85" t="s">
        <v>1331</v>
      </c>
      <c r="C1510" s="114">
        <v>0.13400000000000001</v>
      </c>
      <c r="D1510" s="114">
        <v>0.17</v>
      </c>
    </row>
    <row r="1511" spans="1:4" s="84" customFormat="1" ht="12.75">
      <c r="A1511" s="152" t="s">
        <v>902</v>
      </c>
      <c r="B1511" s="85" t="s">
        <v>1331</v>
      </c>
      <c r="C1511" s="114">
        <v>0.32100000000000001</v>
      </c>
      <c r="D1511" s="114">
        <v>0.21199999999999999</v>
      </c>
    </row>
    <row r="1512" spans="1:4" s="84" customFormat="1" ht="12.75">
      <c r="A1512" s="152" t="s">
        <v>684</v>
      </c>
      <c r="B1512" s="85" t="s">
        <v>1331</v>
      </c>
      <c r="C1512" s="114">
        <v>0.20899999999999999</v>
      </c>
      <c r="D1512" s="114">
        <v>0.14300000000000002</v>
      </c>
    </row>
    <row r="1513" spans="1:4" s="84" customFormat="1" ht="12.75">
      <c r="A1513" s="152" t="s">
        <v>1375</v>
      </c>
      <c r="B1513" s="85" t="s">
        <v>1331</v>
      </c>
      <c r="C1513" s="114">
        <v>0.13800000000000001</v>
      </c>
      <c r="D1513" s="114">
        <v>0.13</v>
      </c>
    </row>
    <row r="1514" spans="1:4" s="84" customFormat="1" ht="12.75">
      <c r="A1514" s="152" t="s">
        <v>1128</v>
      </c>
      <c r="B1514" s="85" t="s">
        <v>1331</v>
      </c>
      <c r="C1514" s="114">
        <v>0.23699999999999999</v>
      </c>
      <c r="D1514" s="114">
        <v>0.161</v>
      </c>
    </row>
    <row r="1515" spans="1:4" s="84" customFormat="1" ht="12.75">
      <c r="A1515" s="152" t="s">
        <v>1374</v>
      </c>
      <c r="B1515" s="85" t="s">
        <v>1331</v>
      </c>
      <c r="C1515" s="114">
        <v>0.14499999999999999</v>
      </c>
      <c r="D1515" s="114">
        <v>0.158</v>
      </c>
    </row>
    <row r="1516" spans="1:4" s="84" customFormat="1" ht="12.75">
      <c r="A1516" s="152" t="s">
        <v>408</v>
      </c>
      <c r="B1516" s="85" t="s">
        <v>1331</v>
      </c>
      <c r="C1516" s="114">
        <v>0.156</v>
      </c>
      <c r="D1516" s="114">
        <v>0.13600000000000001</v>
      </c>
    </row>
    <row r="1517" spans="1:4" s="84" customFormat="1" ht="12.75">
      <c r="A1517" s="152" t="s">
        <v>766</v>
      </c>
      <c r="B1517" s="85" t="s">
        <v>1331</v>
      </c>
      <c r="C1517" s="114">
        <v>0.27399999999999997</v>
      </c>
      <c r="D1517" s="114">
        <v>0.21899999999999997</v>
      </c>
    </row>
    <row r="1518" spans="1:4" s="84" customFormat="1" ht="12.75">
      <c r="A1518" s="152" t="s">
        <v>678</v>
      </c>
      <c r="B1518" s="85" t="s">
        <v>1331</v>
      </c>
      <c r="C1518" s="114">
        <v>0.11900000000000001</v>
      </c>
      <c r="D1518" s="114">
        <v>8.900000000000001E-2</v>
      </c>
    </row>
    <row r="1519" spans="1:4" s="84" customFormat="1" ht="12.75">
      <c r="A1519" s="152" t="s">
        <v>1283</v>
      </c>
      <c r="B1519" s="85" t="s">
        <v>1331</v>
      </c>
      <c r="C1519" s="114">
        <v>0.27100000000000002</v>
      </c>
      <c r="D1519" s="114">
        <v>0.23300000000000001</v>
      </c>
    </row>
    <row r="1520" spans="1:4" s="84" customFormat="1" ht="12.75">
      <c r="A1520" s="152" t="s">
        <v>1373</v>
      </c>
      <c r="B1520" s="85" t="s">
        <v>1331</v>
      </c>
      <c r="C1520" s="114">
        <v>0.221</v>
      </c>
      <c r="D1520" s="114">
        <v>0.16500000000000001</v>
      </c>
    </row>
    <row r="1521" spans="1:4" s="84" customFormat="1" ht="12.75">
      <c r="A1521" s="152" t="s">
        <v>1372</v>
      </c>
      <c r="B1521" s="85" t="s">
        <v>1331</v>
      </c>
      <c r="C1521" s="114">
        <v>0.22</v>
      </c>
      <c r="D1521" s="114">
        <v>0.106</v>
      </c>
    </row>
    <row r="1522" spans="1:4" s="84" customFormat="1" ht="12.75">
      <c r="A1522" s="152" t="s">
        <v>817</v>
      </c>
      <c r="B1522" s="85" t="s">
        <v>1331</v>
      </c>
      <c r="C1522" s="114">
        <v>0.214</v>
      </c>
      <c r="D1522" s="114">
        <v>0.17600000000000002</v>
      </c>
    </row>
    <row r="1523" spans="1:4" s="84" customFormat="1" ht="12.75">
      <c r="A1523" s="152" t="s">
        <v>673</v>
      </c>
      <c r="B1523" s="85" t="s">
        <v>1331</v>
      </c>
      <c r="C1523" s="114">
        <v>5.5999999999999994E-2</v>
      </c>
      <c r="D1523" s="114">
        <v>0.09</v>
      </c>
    </row>
    <row r="1524" spans="1:4" s="84" customFormat="1" ht="12.75">
      <c r="A1524" s="152" t="s">
        <v>897</v>
      </c>
      <c r="B1524" s="85" t="s">
        <v>1331</v>
      </c>
      <c r="C1524" s="114">
        <v>0.14899999999999999</v>
      </c>
      <c r="D1524" s="114">
        <v>0.10199999999999999</v>
      </c>
    </row>
    <row r="1525" spans="1:4" s="84" customFormat="1" ht="12.75">
      <c r="A1525" s="152" t="s">
        <v>1371</v>
      </c>
      <c r="B1525" s="85" t="s">
        <v>1331</v>
      </c>
      <c r="C1525" s="114">
        <v>0.107</v>
      </c>
      <c r="D1525" s="114">
        <v>0.13300000000000001</v>
      </c>
    </row>
    <row r="1526" spans="1:4" s="84" customFormat="1" ht="12.75">
      <c r="A1526" s="152" t="s">
        <v>1370</v>
      </c>
      <c r="B1526" s="85" t="s">
        <v>1331</v>
      </c>
      <c r="C1526" s="114">
        <v>0.19500000000000001</v>
      </c>
      <c r="D1526" s="114">
        <v>0.17800000000000002</v>
      </c>
    </row>
    <row r="1527" spans="1:4" s="84" customFormat="1" ht="12.75">
      <c r="A1527" s="152" t="s">
        <v>895</v>
      </c>
      <c r="B1527" s="85" t="s">
        <v>1331</v>
      </c>
      <c r="C1527" s="114">
        <v>0.20899999999999999</v>
      </c>
      <c r="D1527" s="114">
        <v>0.21100000000000002</v>
      </c>
    </row>
    <row r="1528" spans="1:4" s="84" customFormat="1" ht="12.75">
      <c r="A1528" s="152" t="s">
        <v>1369</v>
      </c>
      <c r="B1528" s="85" t="s">
        <v>1331</v>
      </c>
      <c r="C1528" s="114">
        <v>0.27399999999999997</v>
      </c>
      <c r="D1528" s="114">
        <v>0.20600000000000002</v>
      </c>
    </row>
    <row r="1529" spans="1:4" s="84" customFormat="1" ht="12.75">
      <c r="A1529" s="152" t="s">
        <v>655</v>
      </c>
      <c r="B1529" s="85" t="s">
        <v>1331</v>
      </c>
      <c r="C1529" s="114">
        <v>0.32600000000000001</v>
      </c>
      <c r="D1529" s="114">
        <v>0.22800000000000001</v>
      </c>
    </row>
    <row r="1530" spans="1:4" s="84" customFormat="1" ht="12.75">
      <c r="A1530" s="152" t="s">
        <v>1368</v>
      </c>
      <c r="B1530" s="85" t="s">
        <v>1331</v>
      </c>
      <c r="C1530" s="114">
        <v>0.24299999999999999</v>
      </c>
      <c r="D1530" s="114">
        <v>0.14699999999999999</v>
      </c>
    </row>
    <row r="1531" spans="1:4" s="84" customFormat="1" ht="12.75">
      <c r="A1531" s="152" t="s">
        <v>758</v>
      </c>
      <c r="B1531" s="85" t="s">
        <v>1331</v>
      </c>
      <c r="C1531" s="114">
        <v>0.19800000000000001</v>
      </c>
      <c r="D1531" s="114">
        <v>9.9000000000000005E-2</v>
      </c>
    </row>
    <row r="1532" spans="1:4" s="84" customFormat="1" ht="12.75">
      <c r="A1532" s="152" t="s">
        <v>1367</v>
      </c>
      <c r="B1532" s="85" t="s">
        <v>1331</v>
      </c>
      <c r="C1532" s="114">
        <v>0.247</v>
      </c>
      <c r="D1532" s="114">
        <v>0.20899999999999999</v>
      </c>
    </row>
    <row r="1533" spans="1:4" s="84" customFormat="1" ht="12.75">
      <c r="A1533" s="152" t="s">
        <v>809</v>
      </c>
      <c r="B1533" s="85" t="s">
        <v>1331</v>
      </c>
      <c r="C1533" s="114">
        <v>0.36399999999999999</v>
      </c>
      <c r="D1533" s="114">
        <v>0.22600000000000001</v>
      </c>
    </row>
    <row r="1534" spans="1:4" s="84" customFormat="1" ht="12.75">
      <c r="A1534" s="152" t="s">
        <v>1366</v>
      </c>
      <c r="B1534" s="85" t="s">
        <v>1331</v>
      </c>
      <c r="C1534" s="114">
        <v>0.34399999999999997</v>
      </c>
      <c r="D1534" s="114">
        <v>0.25600000000000001</v>
      </c>
    </row>
    <row r="1535" spans="1:4" s="84" customFormat="1" ht="12.75">
      <c r="A1535" s="152" t="s">
        <v>393</v>
      </c>
      <c r="B1535" s="85" t="s">
        <v>1331</v>
      </c>
      <c r="C1535" s="114">
        <v>0.10300000000000001</v>
      </c>
      <c r="D1535" s="114">
        <v>0.125</v>
      </c>
    </row>
    <row r="1536" spans="1:4" s="84" customFormat="1" ht="12.75">
      <c r="A1536" s="152" t="s">
        <v>1365</v>
      </c>
      <c r="B1536" s="85" t="s">
        <v>1331</v>
      </c>
      <c r="C1536" s="114">
        <v>0.16200000000000001</v>
      </c>
      <c r="D1536" s="114">
        <v>0.14800000000000002</v>
      </c>
    </row>
    <row r="1537" spans="1:4" s="84" customFormat="1" ht="12.75">
      <c r="A1537" s="152" t="s">
        <v>1364</v>
      </c>
      <c r="B1537" s="85" t="s">
        <v>1331</v>
      </c>
      <c r="C1537" s="114">
        <v>0.21</v>
      </c>
      <c r="D1537" s="114">
        <v>0.17199999999999999</v>
      </c>
    </row>
    <row r="1538" spans="1:4" s="84" customFormat="1" ht="12.75">
      <c r="A1538" s="152" t="s">
        <v>387</v>
      </c>
      <c r="B1538" s="85" t="s">
        <v>1331</v>
      </c>
      <c r="C1538" s="114">
        <v>0.14499999999999999</v>
      </c>
      <c r="D1538" s="114">
        <v>0.187</v>
      </c>
    </row>
    <row r="1539" spans="1:4" s="84" customFormat="1" ht="12.75">
      <c r="A1539" s="152" t="s">
        <v>1363</v>
      </c>
      <c r="B1539" s="85" t="s">
        <v>1331</v>
      </c>
      <c r="C1539" s="114">
        <v>0.183</v>
      </c>
      <c r="D1539" s="114">
        <v>0.158</v>
      </c>
    </row>
    <row r="1540" spans="1:4" s="84" customFormat="1" ht="12.75">
      <c r="A1540" s="152" t="s">
        <v>613</v>
      </c>
      <c r="B1540" s="85" t="s">
        <v>1331</v>
      </c>
      <c r="C1540" s="114">
        <v>0.27500000000000002</v>
      </c>
      <c r="D1540" s="114">
        <v>0.16300000000000001</v>
      </c>
    </row>
    <row r="1541" spans="1:4" s="84" customFormat="1" ht="12.75">
      <c r="A1541" s="152" t="s">
        <v>382</v>
      </c>
      <c r="B1541" s="85" t="s">
        <v>1331</v>
      </c>
      <c r="C1541" s="114">
        <v>0.188</v>
      </c>
      <c r="D1541" s="114">
        <v>0.18100000000000002</v>
      </c>
    </row>
    <row r="1542" spans="1:4" s="84" customFormat="1" ht="12.75">
      <c r="A1542" s="152" t="s">
        <v>1362</v>
      </c>
      <c r="B1542" s="85" t="s">
        <v>1331</v>
      </c>
      <c r="C1542" s="114">
        <v>0.312</v>
      </c>
      <c r="D1542" s="114">
        <v>0.21600000000000003</v>
      </c>
    </row>
    <row r="1543" spans="1:4" s="84" customFormat="1" ht="12.75">
      <c r="A1543" s="152" t="s">
        <v>1263</v>
      </c>
      <c r="B1543" s="85" t="s">
        <v>1331</v>
      </c>
      <c r="C1543" s="114">
        <v>0.185</v>
      </c>
      <c r="D1543" s="114">
        <v>0.12300000000000001</v>
      </c>
    </row>
    <row r="1544" spans="1:4" s="84" customFormat="1" ht="12.75">
      <c r="A1544" s="152" t="s">
        <v>601</v>
      </c>
      <c r="B1544" s="85" t="s">
        <v>1331</v>
      </c>
      <c r="C1544" s="114">
        <v>0.22500000000000001</v>
      </c>
      <c r="D1544" s="114">
        <v>0.182</v>
      </c>
    </row>
    <row r="1545" spans="1:4" s="84" customFormat="1" ht="12.75">
      <c r="A1545" s="152" t="s">
        <v>1361</v>
      </c>
      <c r="B1545" s="85" t="s">
        <v>1331</v>
      </c>
      <c r="C1545" s="114">
        <v>0.27100000000000002</v>
      </c>
      <c r="D1545" s="114">
        <v>0.23800000000000002</v>
      </c>
    </row>
    <row r="1546" spans="1:4" s="84" customFormat="1" ht="12.75">
      <c r="A1546" s="152" t="s">
        <v>455</v>
      </c>
      <c r="B1546" s="85" t="s">
        <v>1331</v>
      </c>
      <c r="C1546" s="114">
        <v>0.27300000000000002</v>
      </c>
      <c r="D1546" s="114">
        <v>0.23699999999999999</v>
      </c>
    </row>
    <row r="1547" spans="1:4" s="84" customFormat="1" ht="12.75">
      <c r="A1547" s="152" t="s">
        <v>595</v>
      </c>
      <c r="B1547" s="85" t="s">
        <v>1331</v>
      </c>
      <c r="C1547" s="114">
        <v>0.113</v>
      </c>
      <c r="D1547" s="114">
        <v>0.17399999999999999</v>
      </c>
    </row>
    <row r="1548" spans="1:4" s="84" customFormat="1" ht="12.75">
      <c r="A1548" s="152" t="s">
        <v>594</v>
      </c>
      <c r="B1548" s="85" t="s">
        <v>1331</v>
      </c>
      <c r="C1548" s="114">
        <v>0.16899999999999998</v>
      </c>
      <c r="D1548" s="114">
        <v>0.184</v>
      </c>
    </row>
    <row r="1549" spans="1:4" s="84" customFormat="1" ht="12.75">
      <c r="A1549" s="152" t="s">
        <v>592</v>
      </c>
      <c r="B1549" s="85" t="s">
        <v>1331</v>
      </c>
      <c r="C1549" s="114">
        <v>8.3000000000000004E-2</v>
      </c>
      <c r="D1549" s="114">
        <v>0.113</v>
      </c>
    </row>
    <row r="1550" spans="1:4" s="84" customFormat="1" ht="12.75">
      <c r="A1550" s="152" t="s">
        <v>589</v>
      </c>
      <c r="B1550" s="85" t="s">
        <v>1331</v>
      </c>
      <c r="C1550" s="114">
        <v>0.157</v>
      </c>
      <c r="D1550" s="114">
        <v>0.17600000000000002</v>
      </c>
    </row>
    <row r="1551" spans="1:4" s="84" customFormat="1" ht="12.75">
      <c r="A1551" s="152" t="s">
        <v>577</v>
      </c>
      <c r="B1551" s="85" t="s">
        <v>1331</v>
      </c>
      <c r="C1551" s="114">
        <v>0.22699999999999998</v>
      </c>
      <c r="D1551" s="114">
        <v>0.26300000000000001</v>
      </c>
    </row>
    <row r="1552" spans="1:4" s="84" customFormat="1" ht="12.75">
      <c r="A1552" s="152" t="s">
        <v>1360</v>
      </c>
      <c r="B1552" s="85" t="s">
        <v>1331</v>
      </c>
      <c r="C1552" s="114">
        <v>0.22899999999999998</v>
      </c>
      <c r="D1552" s="114">
        <v>0.19699999999999998</v>
      </c>
    </row>
    <row r="1553" spans="1:4" s="84" customFormat="1" ht="12.75">
      <c r="A1553" s="152" t="s">
        <v>1359</v>
      </c>
      <c r="B1553" s="85" t="s">
        <v>1331</v>
      </c>
      <c r="C1553" s="114">
        <v>0.11699999999999999</v>
      </c>
      <c r="D1553" s="114">
        <v>9.5000000000000001E-2</v>
      </c>
    </row>
    <row r="1554" spans="1:4" s="84" customFormat="1" ht="12.75">
      <c r="A1554" s="152" t="s">
        <v>743</v>
      </c>
      <c r="B1554" s="85" t="s">
        <v>1331</v>
      </c>
      <c r="C1554" s="114">
        <v>0.18100000000000002</v>
      </c>
      <c r="D1554" s="114">
        <v>0.18600000000000003</v>
      </c>
    </row>
    <row r="1555" spans="1:4" s="84" customFormat="1" ht="12.75">
      <c r="A1555" s="152" t="s">
        <v>742</v>
      </c>
      <c r="B1555" s="85" t="s">
        <v>1331</v>
      </c>
      <c r="C1555" s="114">
        <v>0.183</v>
      </c>
      <c r="D1555" s="114">
        <v>0.15</v>
      </c>
    </row>
    <row r="1556" spans="1:4" s="84" customFormat="1" ht="12.75">
      <c r="A1556" s="152" t="s">
        <v>741</v>
      </c>
      <c r="B1556" s="85" t="s">
        <v>1331</v>
      </c>
      <c r="C1556" s="114">
        <v>0.14300000000000002</v>
      </c>
      <c r="D1556" s="114">
        <v>0.13600000000000001</v>
      </c>
    </row>
    <row r="1557" spans="1:4" s="84" customFormat="1" ht="12.75">
      <c r="A1557" s="152" t="s">
        <v>918</v>
      </c>
      <c r="B1557" s="85" t="s">
        <v>1331</v>
      </c>
      <c r="C1557" s="114">
        <v>0.18899999999999997</v>
      </c>
      <c r="D1557" s="114">
        <v>0.151</v>
      </c>
    </row>
    <row r="1558" spans="1:4" s="84" customFormat="1" ht="12.75">
      <c r="A1558" s="152" t="s">
        <v>1162</v>
      </c>
      <c r="B1558" s="85" t="s">
        <v>1331</v>
      </c>
      <c r="C1558" s="114">
        <v>0.17899999999999999</v>
      </c>
      <c r="D1558" s="114">
        <v>0.17800000000000002</v>
      </c>
    </row>
    <row r="1559" spans="1:4" s="84" customFormat="1" ht="12.75">
      <c r="A1559" s="152" t="s">
        <v>1358</v>
      </c>
      <c r="B1559" s="85" t="s">
        <v>1331</v>
      </c>
      <c r="C1559" s="114">
        <v>0.26200000000000001</v>
      </c>
      <c r="D1559" s="114">
        <v>0.218</v>
      </c>
    </row>
    <row r="1560" spans="1:4" s="84" customFormat="1" ht="12.75">
      <c r="A1560" s="152" t="s">
        <v>737</v>
      </c>
      <c r="B1560" s="85" t="s">
        <v>1331</v>
      </c>
      <c r="C1560" s="114">
        <v>0.188</v>
      </c>
      <c r="D1560" s="114">
        <v>0.16200000000000001</v>
      </c>
    </row>
    <row r="1561" spans="1:4" s="84" customFormat="1" ht="12.75">
      <c r="A1561" s="152" t="s">
        <v>370</v>
      </c>
      <c r="B1561" s="85" t="s">
        <v>1331</v>
      </c>
      <c r="C1561" s="114">
        <v>0.223</v>
      </c>
      <c r="D1561" s="114">
        <v>0.214</v>
      </c>
    </row>
    <row r="1562" spans="1:4" s="84" customFormat="1" ht="12.75">
      <c r="A1562" s="152" t="s">
        <v>1357</v>
      </c>
      <c r="B1562" s="85" t="s">
        <v>1331</v>
      </c>
      <c r="C1562" s="114">
        <v>0.255</v>
      </c>
      <c r="D1562" s="114">
        <v>0.16699999999999998</v>
      </c>
    </row>
    <row r="1563" spans="1:4" s="84" customFormat="1" ht="12.75">
      <c r="A1563" s="152" t="s">
        <v>559</v>
      </c>
      <c r="B1563" s="85" t="s">
        <v>1331</v>
      </c>
      <c r="C1563" s="114">
        <v>0.151</v>
      </c>
      <c r="D1563" s="114">
        <v>0.16200000000000001</v>
      </c>
    </row>
    <row r="1564" spans="1:4" s="84" customFormat="1" ht="12.75">
      <c r="A1564" s="152" t="s">
        <v>879</v>
      </c>
      <c r="B1564" s="85" t="s">
        <v>1331</v>
      </c>
      <c r="C1564" s="114">
        <v>0.28399999999999997</v>
      </c>
      <c r="D1564" s="114">
        <v>0.20300000000000001</v>
      </c>
    </row>
    <row r="1565" spans="1:4" s="84" customFormat="1" ht="12.75">
      <c r="A1565" s="152" t="s">
        <v>1356</v>
      </c>
      <c r="B1565" s="85" t="s">
        <v>1331</v>
      </c>
      <c r="C1565" s="114">
        <v>0.20899999999999999</v>
      </c>
      <c r="D1565" s="114">
        <v>0.20899999999999999</v>
      </c>
    </row>
    <row r="1566" spans="1:4" s="84" customFormat="1" ht="12.75">
      <c r="A1566" s="152" t="s">
        <v>1355</v>
      </c>
      <c r="B1566" s="85" t="s">
        <v>1331</v>
      </c>
      <c r="C1566" s="114">
        <v>0.43099999999999999</v>
      </c>
      <c r="D1566" s="114">
        <v>0.26899999999999996</v>
      </c>
    </row>
    <row r="1567" spans="1:4" s="84" customFormat="1" ht="12.75">
      <c r="A1567" s="152" t="s">
        <v>1354</v>
      </c>
      <c r="B1567" s="85" t="s">
        <v>1331</v>
      </c>
      <c r="C1567" s="114">
        <v>0.19899999999999998</v>
      </c>
      <c r="D1567" s="114">
        <v>0.114</v>
      </c>
    </row>
    <row r="1568" spans="1:4" s="84" customFormat="1" ht="12.75">
      <c r="A1568" s="152" t="s">
        <v>733</v>
      </c>
      <c r="B1568" s="85" t="s">
        <v>1331</v>
      </c>
      <c r="C1568" s="114">
        <v>0.20100000000000001</v>
      </c>
      <c r="D1568" s="114">
        <v>0.14699999999999999</v>
      </c>
    </row>
    <row r="1569" spans="1:4" s="84" customFormat="1" ht="12.75">
      <c r="A1569" s="152" t="s">
        <v>366</v>
      </c>
      <c r="B1569" s="85" t="s">
        <v>1331</v>
      </c>
      <c r="C1569" s="114">
        <v>0.183</v>
      </c>
      <c r="D1569" s="114">
        <v>0.17499999999999999</v>
      </c>
    </row>
    <row r="1570" spans="1:4" s="84" customFormat="1" ht="12.75">
      <c r="A1570" s="152" t="s">
        <v>451</v>
      </c>
      <c r="B1570" s="85" t="s">
        <v>1331</v>
      </c>
      <c r="C1570" s="114">
        <v>0.23899999999999999</v>
      </c>
      <c r="D1570" s="114">
        <v>0.23399999999999999</v>
      </c>
    </row>
    <row r="1571" spans="1:4" s="84" customFormat="1" ht="12.75">
      <c r="A1571" s="152" t="s">
        <v>1353</v>
      </c>
      <c r="B1571" s="85" t="s">
        <v>1331</v>
      </c>
      <c r="C1571" s="114">
        <v>0.41100000000000003</v>
      </c>
      <c r="D1571" s="114">
        <v>0.217</v>
      </c>
    </row>
    <row r="1572" spans="1:4" s="84" customFormat="1" ht="12.75">
      <c r="A1572" s="152" t="s">
        <v>542</v>
      </c>
      <c r="B1572" s="85" t="s">
        <v>1331</v>
      </c>
      <c r="C1572" s="114">
        <v>0.188</v>
      </c>
      <c r="D1572" s="114">
        <v>0.15</v>
      </c>
    </row>
    <row r="1573" spans="1:4" s="84" customFormat="1" ht="12.75">
      <c r="A1573" s="152" t="s">
        <v>1352</v>
      </c>
      <c r="B1573" s="85" t="s">
        <v>1331</v>
      </c>
      <c r="C1573" s="114">
        <v>0.17499999999999999</v>
      </c>
      <c r="D1573" s="114">
        <v>0.28399999999999997</v>
      </c>
    </row>
    <row r="1574" spans="1:4" s="84" customFormat="1" ht="12.75">
      <c r="A1574" s="152" t="s">
        <v>1351</v>
      </c>
      <c r="B1574" s="85" t="s">
        <v>1331</v>
      </c>
      <c r="C1574" s="114">
        <v>0.39799999999999996</v>
      </c>
      <c r="D1574" s="114">
        <v>0.27699999999999997</v>
      </c>
    </row>
    <row r="1575" spans="1:4" s="84" customFormat="1" ht="12.75">
      <c r="A1575" s="152" t="s">
        <v>951</v>
      </c>
      <c r="B1575" s="85" t="s">
        <v>1331</v>
      </c>
      <c r="C1575" s="114">
        <v>0.15</v>
      </c>
      <c r="D1575" s="114">
        <v>8.6999999999999994E-2</v>
      </c>
    </row>
    <row r="1576" spans="1:4" s="84" customFormat="1" ht="12.75">
      <c r="A1576" s="152" t="s">
        <v>1350</v>
      </c>
      <c r="B1576" s="85" t="s">
        <v>1331</v>
      </c>
      <c r="C1576" s="114">
        <v>0.34499999999999997</v>
      </c>
      <c r="D1576" s="114">
        <v>0.2</v>
      </c>
    </row>
    <row r="1577" spans="1:4" s="84" customFormat="1" ht="12.75">
      <c r="A1577" s="152" t="s">
        <v>1349</v>
      </c>
      <c r="B1577" s="85" t="s">
        <v>1331</v>
      </c>
      <c r="C1577" s="114">
        <v>0.42</v>
      </c>
      <c r="D1577" s="114">
        <v>0.29299999999999998</v>
      </c>
    </row>
    <row r="1578" spans="1:4" s="84" customFormat="1" ht="12.75">
      <c r="A1578" s="152" t="s">
        <v>730</v>
      </c>
      <c r="B1578" s="85" t="s">
        <v>1331</v>
      </c>
      <c r="C1578" s="114">
        <v>0.19699999999999998</v>
      </c>
      <c r="D1578" s="114">
        <v>0.12</v>
      </c>
    </row>
    <row r="1579" spans="1:4" s="84" customFormat="1" ht="12.75">
      <c r="A1579" s="152" t="s">
        <v>1348</v>
      </c>
      <c r="B1579" s="85" t="s">
        <v>1331</v>
      </c>
      <c r="C1579" s="114">
        <v>0.17699999999999999</v>
      </c>
      <c r="D1579" s="114">
        <v>0.184</v>
      </c>
    </row>
    <row r="1580" spans="1:4" s="84" customFormat="1" ht="12.75">
      <c r="A1580" s="152" t="s">
        <v>1250</v>
      </c>
      <c r="B1580" s="85" t="s">
        <v>1331</v>
      </c>
      <c r="C1580" s="114">
        <v>0.185</v>
      </c>
      <c r="D1580" s="114">
        <v>0.18100000000000002</v>
      </c>
    </row>
    <row r="1581" spans="1:4" s="84" customFormat="1" ht="12.75">
      <c r="A1581" s="152" t="s">
        <v>875</v>
      </c>
      <c r="B1581" s="85" t="s">
        <v>1331</v>
      </c>
      <c r="C1581" s="114">
        <v>0.191</v>
      </c>
      <c r="D1581" s="114">
        <v>0.151</v>
      </c>
    </row>
    <row r="1582" spans="1:4" s="84" customFormat="1" ht="12.75">
      <c r="A1582" s="152" t="s">
        <v>1249</v>
      </c>
      <c r="B1582" s="85" t="s">
        <v>1331</v>
      </c>
      <c r="C1582" s="114">
        <v>7.400000000000001E-2</v>
      </c>
      <c r="D1582" s="114">
        <v>7.400000000000001E-2</v>
      </c>
    </row>
    <row r="1583" spans="1:4" s="84" customFormat="1" ht="12.75">
      <c r="A1583" s="152" t="s">
        <v>532</v>
      </c>
      <c r="B1583" s="85" t="s">
        <v>1331</v>
      </c>
      <c r="C1583" s="114">
        <v>0.24399999999999999</v>
      </c>
      <c r="D1583" s="114">
        <v>0.23600000000000002</v>
      </c>
    </row>
    <row r="1584" spans="1:4" s="84" customFormat="1" ht="12.75">
      <c r="A1584" s="152" t="s">
        <v>351</v>
      </c>
      <c r="B1584" s="85" t="s">
        <v>1331</v>
      </c>
      <c r="C1584" s="114">
        <v>0.16200000000000001</v>
      </c>
      <c r="D1584" s="114">
        <v>0.128</v>
      </c>
    </row>
    <row r="1585" spans="1:4" s="84" customFormat="1" ht="12.75">
      <c r="A1585" s="152" t="s">
        <v>728</v>
      </c>
      <c r="B1585" s="85" t="s">
        <v>1331</v>
      </c>
      <c r="C1585" s="114">
        <v>0.33600000000000002</v>
      </c>
      <c r="D1585" s="114">
        <v>0.188</v>
      </c>
    </row>
    <row r="1586" spans="1:4" s="84" customFormat="1" ht="12.75">
      <c r="A1586" s="152" t="s">
        <v>1347</v>
      </c>
      <c r="B1586" s="85" t="s">
        <v>1331</v>
      </c>
      <c r="C1586" s="114">
        <v>0.191</v>
      </c>
      <c r="D1586" s="114">
        <v>9.9000000000000005E-2</v>
      </c>
    </row>
    <row r="1587" spans="1:4" s="84" customFormat="1" ht="12.75">
      <c r="A1587" s="152" t="s">
        <v>1092</v>
      </c>
      <c r="B1587" s="85" t="s">
        <v>1331</v>
      </c>
      <c r="C1587" s="114">
        <v>0.20100000000000001</v>
      </c>
      <c r="D1587" s="114">
        <v>0.19399999999999998</v>
      </c>
    </row>
    <row r="1588" spans="1:4" s="84" customFormat="1" ht="12.75">
      <c r="A1588" s="152" t="s">
        <v>1346</v>
      </c>
      <c r="B1588" s="85" t="s">
        <v>1331</v>
      </c>
      <c r="C1588" s="114">
        <v>0.13699999999999998</v>
      </c>
      <c r="D1588" s="114">
        <v>0.11599999999999999</v>
      </c>
    </row>
    <row r="1589" spans="1:4" s="84" customFormat="1" ht="12.75">
      <c r="A1589" s="152" t="s">
        <v>1345</v>
      </c>
      <c r="B1589" s="85" t="s">
        <v>1331</v>
      </c>
      <c r="C1589" s="114">
        <v>0.35600000000000004</v>
      </c>
      <c r="D1589" s="114">
        <v>0.24399999999999999</v>
      </c>
    </row>
    <row r="1590" spans="1:4" s="84" customFormat="1" ht="12.75">
      <c r="A1590" s="152" t="s">
        <v>1344</v>
      </c>
      <c r="B1590" s="85" t="s">
        <v>1331</v>
      </c>
      <c r="C1590" s="114">
        <v>0.42899999999999999</v>
      </c>
      <c r="D1590" s="114">
        <v>0.24600000000000002</v>
      </c>
    </row>
    <row r="1591" spans="1:4" s="84" customFormat="1" ht="12.75">
      <c r="A1591" s="152" t="s">
        <v>1343</v>
      </c>
      <c r="B1591" s="85" t="s">
        <v>1331</v>
      </c>
      <c r="C1591" s="114">
        <v>5.7999999999999996E-2</v>
      </c>
      <c r="D1591" s="114">
        <v>5.7999999999999996E-2</v>
      </c>
    </row>
    <row r="1592" spans="1:4" s="84" customFormat="1" ht="12.75">
      <c r="A1592" s="152" t="s">
        <v>1342</v>
      </c>
      <c r="B1592" s="85" t="s">
        <v>1331</v>
      </c>
      <c r="C1592" s="114">
        <v>0.28800000000000003</v>
      </c>
      <c r="D1592" s="114">
        <v>0.218</v>
      </c>
    </row>
    <row r="1593" spans="1:4" s="84" customFormat="1" ht="12.75">
      <c r="A1593" s="152" t="s">
        <v>1341</v>
      </c>
      <c r="B1593" s="85" t="s">
        <v>1331</v>
      </c>
      <c r="C1593" s="114">
        <v>0.153</v>
      </c>
      <c r="D1593" s="114">
        <v>0.11900000000000001</v>
      </c>
    </row>
    <row r="1594" spans="1:4" s="84" customFormat="1" ht="12.75">
      <c r="A1594" s="152" t="s">
        <v>1340</v>
      </c>
      <c r="B1594" s="85" t="s">
        <v>1331</v>
      </c>
      <c r="C1594" s="114">
        <v>0.19699999999999998</v>
      </c>
      <c r="D1594" s="114">
        <v>0.19399999999999998</v>
      </c>
    </row>
    <row r="1595" spans="1:4" s="84" customFormat="1" ht="12.75">
      <c r="A1595" s="152" t="s">
        <v>1339</v>
      </c>
      <c r="B1595" s="85" t="s">
        <v>1331</v>
      </c>
      <c r="C1595" s="114">
        <v>4.9000000000000002E-2</v>
      </c>
      <c r="D1595" s="114">
        <v>0.109</v>
      </c>
    </row>
    <row r="1596" spans="1:4" s="84" customFormat="1" ht="12.75">
      <c r="A1596" s="152" t="s">
        <v>1245</v>
      </c>
      <c r="B1596" s="85" t="s">
        <v>1331</v>
      </c>
      <c r="C1596" s="114">
        <v>0.17</v>
      </c>
      <c r="D1596" s="114">
        <v>0.18600000000000003</v>
      </c>
    </row>
    <row r="1597" spans="1:4" s="84" customFormat="1" ht="12.75">
      <c r="A1597" s="152" t="s">
        <v>1146</v>
      </c>
      <c r="B1597" s="85" t="s">
        <v>1331</v>
      </c>
      <c r="C1597" s="114">
        <v>0.24100000000000002</v>
      </c>
      <c r="D1597" s="114">
        <v>0.24</v>
      </c>
    </row>
    <row r="1598" spans="1:4" s="84" customFormat="1" ht="12.75">
      <c r="A1598" s="152" t="s">
        <v>1088</v>
      </c>
      <c r="B1598" s="85" t="s">
        <v>1331</v>
      </c>
      <c r="C1598" s="114">
        <v>0.252</v>
      </c>
      <c r="D1598" s="114">
        <v>0.182</v>
      </c>
    </row>
    <row r="1599" spans="1:4" s="84" customFormat="1" ht="12.75">
      <c r="A1599" s="152" t="s">
        <v>344</v>
      </c>
      <c r="B1599" s="85" t="s">
        <v>1331</v>
      </c>
      <c r="C1599" s="114">
        <v>0.20399999999999999</v>
      </c>
      <c r="D1599" s="114">
        <v>0.191</v>
      </c>
    </row>
    <row r="1600" spans="1:4" s="84" customFormat="1" ht="12.75">
      <c r="A1600" s="152" t="s">
        <v>783</v>
      </c>
      <c r="B1600" s="85" t="s">
        <v>1331</v>
      </c>
      <c r="C1600" s="114">
        <v>0.371</v>
      </c>
      <c r="D1600" s="114">
        <v>0.252</v>
      </c>
    </row>
    <row r="1601" spans="1:4" s="84" customFormat="1" ht="12.75">
      <c r="A1601" s="152" t="s">
        <v>509</v>
      </c>
      <c r="B1601" s="85" t="s">
        <v>1331</v>
      </c>
      <c r="C1601" s="114">
        <v>0.215</v>
      </c>
      <c r="D1601" s="114">
        <v>0.184</v>
      </c>
    </row>
    <row r="1602" spans="1:4" s="84" customFormat="1" ht="12.75">
      <c r="A1602" s="152" t="s">
        <v>1338</v>
      </c>
      <c r="B1602" s="85" t="s">
        <v>1331</v>
      </c>
      <c r="C1602" s="114">
        <v>0.28699999999999998</v>
      </c>
      <c r="D1602" s="114">
        <v>0.15</v>
      </c>
    </row>
    <row r="1603" spans="1:4" s="84" customFormat="1" ht="12.75">
      <c r="A1603" s="152" t="s">
        <v>1337</v>
      </c>
      <c r="B1603" s="85" t="s">
        <v>1331</v>
      </c>
      <c r="C1603" s="114">
        <v>0.26899999999999996</v>
      </c>
      <c r="D1603" s="114">
        <v>0.17100000000000001</v>
      </c>
    </row>
    <row r="1604" spans="1:4" s="84" customFormat="1" ht="12.75">
      <c r="A1604" s="152" t="s">
        <v>722</v>
      </c>
      <c r="B1604" s="85" t="s">
        <v>1331</v>
      </c>
      <c r="C1604" s="114">
        <v>0.22</v>
      </c>
      <c r="D1604" s="114">
        <v>0.17</v>
      </c>
    </row>
    <row r="1605" spans="1:4" s="84" customFormat="1" ht="12.75">
      <c r="A1605" s="152" t="s">
        <v>1336</v>
      </c>
      <c r="B1605" s="85" t="s">
        <v>1331</v>
      </c>
      <c r="C1605" s="114">
        <v>0.22500000000000001</v>
      </c>
      <c r="D1605" s="114">
        <v>0.188</v>
      </c>
    </row>
    <row r="1606" spans="1:4" s="84" customFormat="1" ht="12.75">
      <c r="A1606" s="152" t="s">
        <v>939</v>
      </c>
      <c r="B1606" s="85" t="s">
        <v>1331</v>
      </c>
      <c r="C1606" s="114">
        <v>0.28699999999999998</v>
      </c>
      <c r="D1606" s="114">
        <v>0.214</v>
      </c>
    </row>
    <row r="1607" spans="1:4" s="84" customFormat="1" ht="12.75">
      <c r="A1607" s="152" t="s">
        <v>1335</v>
      </c>
      <c r="B1607" s="85" t="s">
        <v>1331</v>
      </c>
      <c r="C1607" s="114">
        <v>0.20600000000000002</v>
      </c>
      <c r="D1607" s="114">
        <v>0.21</v>
      </c>
    </row>
    <row r="1608" spans="1:4" s="84" customFormat="1" ht="12.75">
      <c r="A1608" s="152" t="s">
        <v>335</v>
      </c>
      <c r="B1608" s="85" t="s">
        <v>1331</v>
      </c>
      <c r="C1608" s="114">
        <v>0.125</v>
      </c>
      <c r="D1608" s="114">
        <v>0.13400000000000001</v>
      </c>
    </row>
    <row r="1609" spans="1:4" s="84" customFormat="1" ht="12.75">
      <c r="A1609" s="152" t="s">
        <v>334</v>
      </c>
      <c r="B1609" s="85" t="s">
        <v>1331</v>
      </c>
      <c r="C1609" s="114">
        <v>0.28100000000000003</v>
      </c>
      <c r="D1609" s="114">
        <v>0.23399999999999999</v>
      </c>
    </row>
    <row r="1610" spans="1:4" s="84" customFormat="1" ht="12.75">
      <c r="A1610" s="152" t="s">
        <v>439</v>
      </c>
      <c r="B1610" s="85" t="s">
        <v>1331</v>
      </c>
      <c r="C1610" s="114">
        <v>0.33200000000000002</v>
      </c>
      <c r="D1610" s="114">
        <v>0.21899999999999997</v>
      </c>
    </row>
    <row r="1611" spans="1:4" s="84" customFormat="1" ht="12.75">
      <c r="A1611" s="152" t="s">
        <v>1235</v>
      </c>
      <c r="B1611" s="85" t="s">
        <v>1331</v>
      </c>
      <c r="C1611" s="114">
        <v>0.24</v>
      </c>
      <c r="D1611" s="114">
        <v>0.18899999999999997</v>
      </c>
    </row>
    <row r="1612" spans="1:4" s="84" customFormat="1" ht="12.75">
      <c r="A1612" s="152" t="s">
        <v>1334</v>
      </c>
      <c r="B1612" s="85" t="s">
        <v>1331</v>
      </c>
      <c r="C1612" s="114">
        <v>0.20699999999999999</v>
      </c>
      <c r="D1612" s="114">
        <v>0.13200000000000001</v>
      </c>
    </row>
    <row r="1613" spans="1:4" s="84" customFormat="1" ht="12.75">
      <c r="A1613" s="152" t="s">
        <v>1333</v>
      </c>
      <c r="B1613" s="85" t="s">
        <v>1331</v>
      </c>
      <c r="C1613" s="114">
        <v>0.30599999999999999</v>
      </c>
      <c r="D1613" s="114">
        <v>0.27500000000000002</v>
      </c>
    </row>
    <row r="1614" spans="1:4" s="84" customFormat="1" ht="12.75">
      <c r="A1614" s="152" t="s">
        <v>1332</v>
      </c>
      <c r="B1614" s="85" t="s">
        <v>1331</v>
      </c>
      <c r="C1614" s="114">
        <v>0.20300000000000001</v>
      </c>
      <c r="D1614" s="114">
        <v>0.27399999999999997</v>
      </c>
    </row>
    <row r="1615" spans="1:4" s="84" customFormat="1" ht="12.75">
      <c r="A1615" s="152" t="s">
        <v>1330</v>
      </c>
      <c r="B1615" s="85" t="s">
        <v>1291</v>
      </c>
      <c r="C1615" s="114">
        <v>0.17399999999999999</v>
      </c>
      <c r="D1615" s="114">
        <v>0.151</v>
      </c>
    </row>
    <row r="1616" spans="1:4" s="84" customFormat="1" ht="12.75">
      <c r="A1616" s="152" t="s">
        <v>1329</v>
      </c>
      <c r="B1616" s="85" t="s">
        <v>1291</v>
      </c>
      <c r="C1616" s="114">
        <v>0.253</v>
      </c>
      <c r="D1616" s="114">
        <v>0.255</v>
      </c>
    </row>
    <row r="1617" spans="1:4" s="84" customFormat="1" ht="12.75">
      <c r="A1617" s="152" t="s">
        <v>987</v>
      </c>
      <c r="B1617" s="85" t="s">
        <v>1291</v>
      </c>
      <c r="C1617" s="114">
        <v>0.314</v>
      </c>
      <c r="D1617" s="114">
        <v>0.28800000000000003</v>
      </c>
    </row>
    <row r="1618" spans="1:4" s="84" customFormat="1" ht="12.75">
      <c r="A1618" s="152" t="s">
        <v>1328</v>
      </c>
      <c r="B1618" s="85" t="s">
        <v>1291</v>
      </c>
      <c r="C1618" s="114">
        <v>0.23100000000000001</v>
      </c>
      <c r="D1618" s="114">
        <v>0.105</v>
      </c>
    </row>
    <row r="1619" spans="1:4" s="84" customFormat="1" ht="12.75">
      <c r="A1619" s="152" t="s">
        <v>462</v>
      </c>
      <c r="B1619" s="85" t="s">
        <v>1291</v>
      </c>
      <c r="C1619" s="114">
        <v>0.192</v>
      </c>
      <c r="D1619" s="114">
        <v>0.111</v>
      </c>
    </row>
    <row r="1620" spans="1:4" s="84" customFormat="1" ht="12.75">
      <c r="A1620" s="152" t="s">
        <v>766</v>
      </c>
      <c r="B1620" s="85" t="s">
        <v>1291</v>
      </c>
      <c r="C1620" s="114">
        <v>0.17499999999999999</v>
      </c>
      <c r="D1620" s="114">
        <v>0.13699999999999998</v>
      </c>
    </row>
    <row r="1621" spans="1:4" s="84" customFormat="1" ht="12.75">
      <c r="A1621" s="152" t="s">
        <v>1327</v>
      </c>
      <c r="B1621" s="85" t="s">
        <v>1291</v>
      </c>
      <c r="C1621" s="114">
        <v>0.109</v>
      </c>
      <c r="D1621" s="114">
        <v>0.14899999999999999</v>
      </c>
    </row>
    <row r="1622" spans="1:4" s="84" customFormat="1" ht="12.75">
      <c r="A1622" s="152" t="s">
        <v>1326</v>
      </c>
      <c r="B1622" s="85" t="s">
        <v>1291</v>
      </c>
      <c r="C1622" s="114">
        <v>0.11599999999999999</v>
      </c>
      <c r="D1622" s="114">
        <v>0.217</v>
      </c>
    </row>
    <row r="1623" spans="1:4" s="84" customFormat="1" ht="12.75">
      <c r="A1623" s="152" t="s">
        <v>814</v>
      </c>
      <c r="B1623" s="85" t="s">
        <v>1291</v>
      </c>
      <c r="C1623" s="114">
        <v>0.11599999999999999</v>
      </c>
      <c r="D1623" s="114">
        <v>0.13300000000000001</v>
      </c>
    </row>
    <row r="1624" spans="1:4" s="84" customFormat="1" ht="12.75">
      <c r="A1624" s="152" t="s">
        <v>1325</v>
      </c>
      <c r="B1624" s="85" t="s">
        <v>1291</v>
      </c>
      <c r="C1624" s="114">
        <v>0.10099999999999999</v>
      </c>
      <c r="D1624" s="114">
        <v>0.10099999999999999</v>
      </c>
    </row>
    <row r="1625" spans="1:4" s="84" customFormat="1" ht="12.75">
      <c r="A1625" s="152" t="s">
        <v>654</v>
      </c>
      <c r="B1625" s="85" t="s">
        <v>1291</v>
      </c>
      <c r="C1625" s="114">
        <v>8.4000000000000005E-2</v>
      </c>
      <c r="D1625" s="114">
        <v>0.16</v>
      </c>
    </row>
    <row r="1626" spans="1:4" s="84" customFormat="1" ht="12.75">
      <c r="A1626" s="152" t="s">
        <v>1324</v>
      </c>
      <c r="B1626" s="85" t="s">
        <v>1291</v>
      </c>
      <c r="C1626" s="114">
        <v>0.10800000000000001</v>
      </c>
      <c r="D1626" s="114">
        <v>0.20499999999999999</v>
      </c>
    </row>
    <row r="1627" spans="1:4" s="84" customFormat="1" ht="12.75">
      <c r="A1627" s="152" t="s">
        <v>1323</v>
      </c>
      <c r="B1627" s="85" t="s">
        <v>1291</v>
      </c>
      <c r="C1627" s="114">
        <v>0.126</v>
      </c>
      <c r="D1627" s="114">
        <v>5.9000000000000004E-2</v>
      </c>
    </row>
    <row r="1628" spans="1:4" s="84" customFormat="1" ht="12.75">
      <c r="A1628" s="152" t="s">
        <v>1322</v>
      </c>
      <c r="B1628" s="85" t="s">
        <v>1291</v>
      </c>
      <c r="C1628" s="114">
        <v>0.14899999999999999</v>
      </c>
      <c r="D1628" s="114">
        <v>0.13800000000000001</v>
      </c>
    </row>
    <row r="1629" spans="1:4" s="84" customFormat="1" ht="12.75">
      <c r="A1629" s="152" t="s">
        <v>1321</v>
      </c>
      <c r="B1629" s="85" t="s">
        <v>1291</v>
      </c>
      <c r="C1629" s="114">
        <v>0.129</v>
      </c>
      <c r="D1629" s="114">
        <v>0.14199999999999999</v>
      </c>
    </row>
    <row r="1630" spans="1:4" s="84" customFormat="1" ht="12.75">
      <c r="A1630" s="152" t="s">
        <v>1320</v>
      </c>
      <c r="B1630" s="85" t="s">
        <v>1291</v>
      </c>
      <c r="C1630" s="114">
        <v>0.111</v>
      </c>
      <c r="D1630" s="114">
        <v>0.14099999999999999</v>
      </c>
    </row>
    <row r="1631" spans="1:4" s="84" customFormat="1" ht="12.75">
      <c r="A1631" s="152" t="s">
        <v>457</v>
      </c>
      <c r="B1631" s="85" t="s">
        <v>1291</v>
      </c>
      <c r="C1631" s="114">
        <v>0.17300000000000001</v>
      </c>
      <c r="D1631" s="114">
        <v>0.105</v>
      </c>
    </row>
    <row r="1632" spans="1:4" s="84" customFormat="1" ht="12.75">
      <c r="A1632" s="152" t="s">
        <v>1319</v>
      </c>
      <c r="B1632" s="85" t="s">
        <v>1291</v>
      </c>
      <c r="C1632" s="114">
        <v>0.29499999999999998</v>
      </c>
      <c r="D1632" s="114">
        <v>0.33700000000000002</v>
      </c>
    </row>
    <row r="1633" spans="1:4" s="84" customFormat="1" ht="12.75">
      <c r="A1633" s="152" t="s">
        <v>1061</v>
      </c>
      <c r="B1633" s="85" t="s">
        <v>1291</v>
      </c>
      <c r="C1633" s="114">
        <v>0.11699999999999999</v>
      </c>
      <c r="D1633" s="114">
        <v>0.20699999999999999</v>
      </c>
    </row>
    <row r="1634" spans="1:4" s="84" customFormat="1" ht="12.75">
      <c r="A1634" s="152" t="s">
        <v>1318</v>
      </c>
      <c r="B1634" s="85" t="s">
        <v>1291</v>
      </c>
      <c r="C1634" s="114">
        <v>0.158</v>
      </c>
      <c r="D1634" s="114">
        <v>0.151</v>
      </c>
    </row>
    <row r="1635" spans="1:4" s="84" customFormat="1" ht="12.75">
      <c r="A1635" s="152" t="s">
        <v>606</v>
      </c>
      <c r="B1635" s="85" t="s">
        <v>1291</v>
      </c>
      <c r="C1635" s="114">
        <v>0.14800000000000002</v>
      </c>
      <c r="D1635" s="114">
        <v>0.18899999999999997</v>
      </c>
    </row>
    <row r="1636" spans="1:4" s="84" customFormat="1" ht="12.75">
      <c r="A1636" s="152" t="s">
        <v>592</v>
      </c>
      <c r="B1636" s="85" t="s">
        <v>1291</v>
      </c>
      <c r="C1636" s="114">
        <v>0.13400000000000001</v>
      </c>
      <c r="D1636" s="114">
        <v>7.8E-2</v>
      </c>
    </row>
    <row r="1637" spans="1:4" s="84" customFormat="1" ht="12.75">
      <c r="A1637" s="152" t="s">
        <v>1317</v>
      </c>
      <c r="B1637" s="85" t="s">
        <v>1291</v>
      </c>
      <c r="C1637" s="114">
        <v>0.152</v>
      </c>
      <c r="D1637" s="114">
        <v>0.124</v>
      </c>
    </row>
    <row r="1638" spans="1:4" s="84" customFormat="1" ht="12.75">
      <c r="A1638" s="152" t="s">
        <v>745</v>
      </c>
      <c r="B1638" s="85" t="s">
        <v>1291</v>
      </c>
      <c r="C1638" s="114">
        <v>0.223</v>
      </c>
      <c r="D1638" s="114">
        <v>0.22399999999999998</v>
      </c>
    </row>
    <row r="1639" spans="1:4" s="84" customFormat="1" ht="12.75">
      <c r="A1639" s="152" t="s">
        <v>1316</v>
      </c>
      <c r="B1639" s="85" t="s">
        <v>1291</v>
      </c>
      <c r="C1639" s="114">
        <v>8.8000000000000009E-2</v>
      </c>
      <c r="D1639" s="114">
        <v>0.10400000000000001</v>
      </c>
    </row>
    <row r="1640" spans="1:4" s="84" customFormat="1" ht="12.75">
      <c r="A1640" s="152" t="s">
        <v>570</v>
      </c>
      <c r="B1640" s="85" t="s">
        <v>1291</v>
      </c>
      <c r="C1640" s="114">
        <v>8.4000000000000005E-2</v>
      </c>
      <c r="D1640" s="114">
        <v>0.21</v>
      </c>
    </row>
    <row r="1641" spans="1:4" s="84" customFormat="1" ht="12.75">
      <c r="A1641" s="152" t="s">
        <v>741</v>
      </c>
      <c r="B1641" s="85" t="s">
        <v>1291</v>
      </c>
      <c r="C1641" s="114">
        <v>7.0999999999999994E-2</v>
      </c>
      <c r="D1641" s="114">
        <v>0.17899999999999999</v>
      </c>
    </row>
    <row r="1642" spans="1:4" s="84" customFormat="1" ht="12.75">
      <c r="A1642" s="152" t="s">
        <v>1315</v>
      </c>
      <c r="B1642" s="85" t="s">
        <v>1291</v>
      </c>
      <c r="C1642" s="114">
        <v>0.13800000000000001</v>
      </c>
      <c r="D1642" s="114">
        <v>7.400000000000001E-2</v>
      </c>
    </row>
    <row r="1643" spans="1:4" s="84" customFormat="1" ht="12.75">
      <c r="A1643" s="152" t="s">
        <v>370</v>
      </c>
      <c r="B1643" s="85" t="s">
        <v>1291</v>
      </c>
      <c r="C1643" s="114">
        <v>0.18100000000000002</v>
      </c>
      <c r="D1643" s="114">
        <v>8.6999999999999994E-2</v>
      </c>
    </row>
    <row r="1644" spans="1:4" s="84" customFormat="1" ht="12.75">
      <c r="A1644" s="152" t="s">
        <v>1314</v>
      </c>
      <c r="B1644" s="85" t="s">
        <v>1291</v>
      </c>
      <c r="C1644" s="114">
        <v>0.249</v>
      </c>
      <c r="D1644" s="114">
        <v>0.13600000000000001</v>
      </c>
    </row>
    <row r="1645" spans="1:4" s="84" customFormat="1" ht="12.75">
      <c r="A1645" s="152" t="s">
        <v>1226</v>
      </c>
      <c r="B1645" s="85" t="s">
        <v>1291</v>
      </c>
      <c r="C1645" s="114">
        <v>8.4000000000000005E-2</v>
      </c>
      <c r="D1645" s="114">
        <v>0.184</v>
      </c>
    </row>
    <row r="1646" spans="1:4" s="84" customFormat="1" ht="12.75">
      <c r="A1646" s="152" t="s">
        <v>1313</v>
      </c>
      <c r="B1646" s="85" t="s">
        <v>1291</v>
      </c>
      <c r="C1646" s="114">
        <v>0.11199999999999999</v>
      </c>
      <c r="D1646" s="114">
        <v>0.16500000000000001</v>
      </c>
    </row>
    <row r="1647" spans="1:4" s="84" customFormat="1" ht="12.75">
      <c r="A1647" s="152" t="s">
        <v>1312</v>
      </c>
      <c r="B1647" s="85" t="s">
        <v>1291</v>
      </c>
      <c r="C1647" s="114">
        <v>0.192</v>
      </c>
      <c r="D1647" s="114">
        <v>0.13</v>
      </c>
    </row>
    <row r="1648" spans="1:4" s="84" customFormat="1" ht="12.75">
      <c r="A1648" s="152" t="s">
        <v>1311</v>
      </c>
      <c r="B1648" s="85" t="s">
        <v>1291</v>
      </c>
      <c r="C1648" s="114">
        <v>0.14300000000000002</v>
      </c>
      <c r="D1648" s="114">
        <v>0.12300000000000001</v>
      </c>
    </row>
    <row r="1649" spans="1:4" s="84" customFormat="1" ht="12.75">
      <c r="A1649" s="152" t="s">
        <v>1310</v>
      </c>
      <c r="B1649" s="85" t="s">
        <v>1291</v>
      </c>
      <c r="C1649" s="114">
        <v>0.17800000000000002</v>
      </c>
      <c r="D1649" s="114">
        <v>0.111</v>
      </c>
    </row>
    <row r="1650" spans="1:4" s="84" customFormat="1" ht="12.75">
      <c r="A1650" s="152" t="s">
        <v>1309</v>
      </c>
      <c r="B1650" s="85" t="s">
        <v>1291</v>
      </c>
      <c r="C1650" s="114">
        <v>0.16600000000000001</v>
      </c>
      <c r="D1650" s="114">
        <v>0.14000000000000001</v>
      </c>
    </row>
    <row r="1651" spans="1:4" s="84" customFormat="1" ht="12.75">
      <c r="A1651" s="152" t="s">
        <v>1308</v>
      </c>
      <c r="B1651" s="85" t="s">
        <v>1291</v>
      </c>
      <c r="C1651" s="114">
        <v>0.182</v>
      </c>
      <c r="D1651" s="114">
        <v>0.17499999999999999</v>
      </c>
    </row>
    <row r="1652" spans="1:4" s="84" customFormat="1" ht="12.75">
      <c r="A1652" s="152" t="s">
        <v>1307</v>
      </c>
      <c r="B1652" s="85" t="s">
        <v>1291</v>
      </c>
      <c r="C1652" s="114">
        <v>0.13</v>
      </c>
      <c r="D1652" s="114">
        <v>9.1999999999999998E-2</v>
      </c>
    </row>
    <row r="1653" spans="1:4" s="84" customFormat="1" ht="12.75">
      <c r="A1653" s="152" t="s">
        <v>1306</v>
      </c>
      <c r="B1653" s="85" t="s">
        <v>1291</v>
      </c>
      <c r="C1653" s="114">
        <v>9.5000000000000001E-2</v>
      </c>
      <c r="D1653" s="114">
        <v>0.153</v>
      </c>
    </row>
    <row r="1654" spans="1:4" s="84" customFormat="1" ht="12.75">
      <c r="A1654" s="152" t="s">
        <v>1305</v>
      </c>
      <c r="B1654" s="85" t="s">
        <v>1291</v>
      </c>
      <c r="C1654" s="114">
        <v>0.191</v>
      </c>
      <c r="D1654" s="114">
        <v>0.215</v>
      </c>
    </row>
    <row r="1655" spans="1:4" s="84" customFormat="1" ht="12.75">
      <c r="A1655" s="152" t="s">
        <v>1304</v>
      </c>
      <c r="B1655" s="85" t="s">
        <v>1291</v>
      </c>
      <c r="C1655" s="114">
        <v>0.18600000000000003</v>
      </c>
      <c r="D1655" s="114">
        <v>0.16800000000000001</v>
      </c>
    </row>
    <row r="1656" spans="1:4" s="84" customFormat="1" ht="12.75">
      <c r="A1656" s="152" t="s">
        <v>832</v>
      </c>
      <c r="B1656" s="85" t="s">
        <v>1291</v>
      </c>
      <c r="C1656" s="114">
        <v>0.13800000000000001</v>
      </c>
      <c r="D1656" s="114">
        <v>0.14199999999999999</v>
      </c>
    </row>
    <row r="1657" spans="1:4" s="84" customFormat="1" ht="12.75">
      <c r="A1657" s="152" t="s">
        <v>1186</v>
      </c>
      <c r="B1657" s="85" t="s">
        <v>1291</v>
      </c>
      <c r="C1657" s="114">
        <v>0.23300000000000001</v>
      </c>
      <c r="D1657" s="114">
        <v>0.26600000000000001</v>
      </c>
    </row>
    <row r="1658" spans="1:4" s="84" customFormat="1" ht="12.75">
      <c r="A1658" s="152" t="s">
        <v>1303</v>
      </c>
      <c r="B1658" s="85" t="s">
        <v>1291</v>
      </c>
      <c r="C1658" s="114">
        <v>0.25800000000000001</v>
      </c>
      <c r="D1658" s="114">
        <v>0.17300000000000001</v>
      </c>
    </row>
    <row r="1659" spans="1:4" s="84" customFormat="1" ht="12.75">
      <c r="A1659" s="152" t="s">
        <v>1302</v>
      </c>
      <c r="B1659" s="85" t="s">
        <v>1291</v>
      </c>
      <c r="C1659" s="114">
        <v>0.14000000000000001</v>
      </c>
      <c r="D1659" s="114">
        <v>0.22</v>
      </c>
    </row>
    <row r="1660" spans="1:4" s="84" customFormat="1" ht="12.75">
      <c r="A1660" s="152" t="s">
        <v>1042</v>
      </c>
      <c r="B1660" s="85" t="s">
        <v>1291</v>
      </c>
      <c r="C1660" s="114">
        <v>0.114</v>
      </c>
      <c r="D1660" s="114">
        <v>0.11800000000000001</v>
      </c>
    </row>
    <row r="1661" spans="1:4" s="84" customFormat="1" ht="12.75">
      <c r="A1661" s="152" t="s">
        <v>1301</v>
      </c>
      <c r="B1661" s="85" t="s">
        <v>1291</v>
      </c>
      <c r="C1661" s="114">
        <v>0.114</v>
      </c>
      <c r="D1661" s="114">
        <v>0.191</v>
      </c>
    </row>
    <row r="1662" spans="1:4" s="84" customFormat="1" ht="12.75">
      <c r="A1662" s="152" t="s">
        <v>1300</v>
      </c>
      <c r="B1662" s="85" t="s">
        <v>1291</v>
      </c>
      <c r="C1662" s="114">
        <v>0.13699999999999998</v>
      </c>
      <c r="D1662" s="114">
        <v>7.8E-2</v>
      </c>
    </row>
    <row r="1663" spans="1:4" s="84" customFormat="1" ht="12.75">
      <c r="A1663" s="152" t="s">
        <v>1299</v>
      </c>
      <c r="B1663" s="85" t="s">
        <v>1291</v>
      </c>
      <c r="C1663" s="114">
        <v>0.23600000000000002</v>
      </c>
      <c r="D1663" s="114">
        <v>0.13500000000000001</v>
      </c>
    </row>
    <row r="1664" spans="1:4" s="84" customFormat="1" ht="12.75">
      <c r="A1664" s="152" t="s">
        <v>1298</v>
      </c>
      <c r="B1664" s="85" t="s">
        <v>1291</v>
      </c>
      <c r="C1664" s="114">
        <v>0.12</v>
      </c>
      <c r="D1664" s="114">
        <v>0.151</v>
      </c>
    </row>
    <row r="1665" spans="1:4" s="84" customFormat="1" ht="12.75">
      <c r="A1665" s="152" t="s">
        <v>1297</v>
      </c>
      <c r="B1665" s="85" t="s">
        <v>1291</v>
      </c>
      <c r="C1665" s="114">
        <v>0.11599999999999999</v>
      </c>
      <c r="D1665" s="114">
        <v>0.16300000000000001</v>
      </c>
    </row>
    <row r="1666" spans="1:4" s="84" customFormat="1" ht="12.75">
      <c r="A1666" s="152" t="s">
        <v>1296</v>
      </c>
      <c r="B1666" s="85" t="s">
        <v>1291</v>
      </c>
      <c r="C1666" s="114">
        <v>0.22800000000000001</v>
      </c>
      <c r="D1666" s="114">
        <v>0.113</v>
      </c>
    </row>
    <row r="1667" spans="1:4" s="84" customFormat="1" ht="12.75">
      <c r="A1667" s="152" t="s">
        <v>1236</v>
      </c>
      <c r="B1667" s="85" t="s">
        <v>1291</v>
      </c>
      <c r="C1667" s="114">
        <v>0.16800000000000001</v>
      </c>
      <c r="D1667" s="114">
        <v>0.13500000000000001</v>
      </c>
    </row>
    <row r="1668" spans="1:4" s="84" customFormat="1" ht="12.75">
      <c r="A1668" s="152" t="s">
        <v>1295</v>
      </c>
      <c r="B1668" s="85" t="s">
        <v>1291</v>
      </c>
      <c r="C1668" s="114">
        <v>0.16300000000000001</v>
      </c>
      <c r="D1668" s="114">
        <v>0.11199999999999999</v>
      </c>
    </row>
    <row r="1669" spans="1:4" s="84" customFormat="1" ht="12.75">
      <c r="A1669" s="152" t="s">
        <v>1294</v>
      </c>
      <c r="B1669" s="85" t="s">
        <v>1291</v>
      </c>
      <c r="C1669" s="114">
        <v>0.152</v>
      </c>
      <c r="D1669" s="114">
        <v>0.13300000000000001</v>
      </c>
    </row>
    <row r="1670" spans="1:4" s="84" customFormat="1" ht="12.75">
      <c r="A1670" s="152" t="s">
        <v>1293</v>
      </c>
      <c r="B1670" s="85" t="s">
        <v>1291</v>
      </c>
      <c r="C1670" s="114">
        <v>0.121</v>
      </c>
      <c r="D1670" s="114">
        <v>0.12300000000000001</v>
      </c>
    </row>
    <row r="1671" spans="1:4" s="84" customFormat="1" ht="12.75">
      <c r="A1671" s="152" t="s">
        <v>1292</v>
      </c>
      <c r="B1671" s="85" t="s">
        <v>1291</v>
      </c>
      <c r="C1671" s="114" t="s">
        <v>294</v>
      </c>
      <c r="D1671" s="114" t="s">
        <v>294</v>
      </c>
    </row>
    <row r="1672" spans="1:4" s="84" customFormat="1" ht="12.75">
      <c r="A1672" s="152" t="s">
        <v>908</v>
      </c>
      <c r="B1672" s="85" t="s">
        <v>1234</v>
      </c>
      <c r="C1672" s="114">
        <v>0.12300000000000001</v>
      </c>
      <c r="D1672" s="114">
        <v>0.128</v>
      </c>
    </row>
    <row r="1673" spans="1:4" s="84" customFormat="1" ht="12.75">
      <c r="A1673" s="152" t="s">
        <v>1290</v>
      </c>
      <c r="B1673" s="85" t="s">
        <v>1234</v>
      </c>
      <c r="C1673" s="114">
        <v>0.185</v>
      </c>
      <c r="D1673" s="114">
        <v>0.11</v>
      </c>
    </row>
    <row r="1674" spans="1:4" s="84" customFormat="1" ht="12.75">
      <c r="A1674" s="152" t="s">
        <v>1289</v>
      </c>
      <c r="B1674" s="85" t="s">
        <v>1234</v>
      </c>
      <c r="C1674" s="114">
        <v>0.17</v>
      </c>
      <c r="D1674" s="114">
        <v>6.9000000000000006E-2</v>
      </c>
    </row>
    <row r="1675" spans="1:4" s="84" customFormat="1" ht="12.75">
      <c r="A1675" s="152" t="s">
        <v>1288</v>
      </c>
      <c r="B1675" s="85" t="s">
        <v>1234</v>
      </c>
      <c r="C1675" s="114">
        <v>0.22800000000000001</v>
      </c>
      <c r="D1675" s="114">
        <v>0.154</v>
      </c>
    </row>
    <row r="1676" spans="1:4" s="84" customFormat="1" ht="12.75">
      <c r="A1676" s="152" t="s">
        <v>987</v>
      </c>
      <c r="B1676" s="85" t="s">
        <v>1234</v>
      </c>
      <c r="C1676" s="114">
        <v>0.122</v>
      </c>
      <c r="D1676" s="114">
        <v>0.17699999999999999</v>
      </c>
    </row>
    <row r="1677" spans="1:4" s="84" customFormat="1" ht="12.75">
      <c r="A1677" s="152" t="s">
        <v>1287</v>
      </c>
      <c r="B1677" s="85" t="s">
        <v>1234</v>
      </c>
      <c r="C1677" s="114">
        <v>0.20899999999999999</v>
      </c>
      <c r="D1677" s="114">
        <v>9.6999999999999989E-2</v>
      </c>
    </row>
    <row r="1678" spans="1:4" s="84" customFormat="1" ht="12.75">
      <c r="A1678" s="152" t="s">
        <v>1286</v>
      </c>
      <c r="B1678" s="85" t="s">
        <v>1234</v>
      </c>
      <c r="C1678" s="114">
        <v>0.187</v>
      </c>
      <c r="D1678" s="114">
        <v>0.23899999999999999</v>
      </c>
    </row>
    <row r="1679" spans="1:4" s="84" customFormat="1" ht="12.75">
      <c r="A1679" s="152" t="s">
        <v>1285</v>
      </c>
      <c r="B1679" s="85" t="s">
        <v>1234</v>
      </c>
      <c r="C1679" s="114">
        <v>0.38900000000000001</v>
      </c>
      <c r="D1679" s="114">
        <v>0.105</v>
      </c>
    </row>
    <row r="1680" spans="1:4" s="84" customFormat="1" ht="12.75">
      <c r="A1680" s="152" t="s">
        <v>687</v>
      </c>
      <c r="B1680" s="85" t="s">
        <v>1234</v>
      </c>
      <c r="C1680" s="114">
        <v>0.22399999999999998</v>
      </c>
      <c r="D1680" s="114">
        <v>0.156</v>
      </c>
    </row>
    <row r="1681" spans="1:4" s="84" customFormat="1" ht="12.75">
      <c r="A1681" s="152" t="s">
        <v>820</v>
      </c>
      <c r="B1681" s="85" t="s">
        <v>1234</v>
      </c>
      <c r="C1681" s="114">
        <v>0.159</v>
      </c>
      <c r="D1681" s="114">
        <v>0.13600000000000001</v>
      </c>
    </row>
    <row r="1682" spans="1:4" s="84" customFormat="1" ht="12.75">
      <c r="A1682" s="152" t="s">
        <v>1284</v>
      </c>
      <c r="B1682" s="85" t="s">
        <v>1234</v>
      </c>
      <c r="C1682" s="114">
        <v>0.16699999999999998</v>
      </c>
      <c r="D1682" s="114">
        <v>9.6999999999999989E-2</v>
      </c>
    </row>
    <row r="1683" spans="1:4" s="84" customFormat="1" ht="12.75">
      <c r="A1683" s="152" t="s">
        <v>902</v>
      </c>
      <c r="B1683" s="85" t="s">
        <v>1234</v>
      </c>
      <c r="C1683" s="114">
        <v>0.21600000000000003</v>
      </c>
      <c r="D1683" s="114">
        <v>9.4E-2</v>
      </c>
    </row>
    <row r="1684" spans="1:4" s="84" customFormat="1" ht="12.75">
      <c r="A1684" s="152" t="s">
        <v>678</v>
      </c>
      <c r="B1684" s="85" t="s">
        <v>1234</v>
      </c>
      <c r="C1684" s="114">
        <v>0.11599999999999999</v>
      </c>
      <c r="D1684" s="114">
        <v>6.4000000000000001E-2</v>
      </c>
    </row>
    <row r="1685" spans="1:4" s="84" customFormat="1" ht="12.75">
      <c r="A1685" s="152" t="s">
        <v>1283</v>
      </c>
      <c r="B1685" s="85" t="s">
        <v>1234</v>
      </c>
      <c r="C1685" s="114">
        <v>0.32500000000000001</v>
      </c>
      <c r="D1685" s="114">
        <v>0.10099999999999999</v>
      </c>
    </row>
    <row r="1686" spans="1:4" s="84" customFormat="1" ht="12.75">
      <c r="A1686" s="152" t="s">
        <v>1282</v>
      </c>
      <c r="B1686" s="85" t="s">
        <v>1234</v>
      </c>
      <c r="C1686" s="114">
        <v>0.16800000000000001</v>
      </c>
      <c r="D1686" s="114">
        <v>0.128</v>
      </c>
    </row>
    <row r="1687" spans="1:4" s="84" customFormat="1" ht="12.75">
      <c r="A1687" s="152" t="s">
        <v>1281</v>
      </c>
      <c r="B1687" s="85" t="s">
        <v>1234</v>
      </c>
      <c r="C1687" s="114">
        <v>0.13800000000000001</v>
      </c>
      <c r="D1687" s="114">
        <v>0.13</v>
      </c>
    </row>
    <row r="1688" spans="1:4" s="84" customFormat="1" ht="12.75">
      <c r="A1688" s="152" t="s">
        <v>1280</v>
      </c>
      <c r="B1688" s="85" t="s">
        <v>1234</v>
      </c>
      <c r="C1688" s="114">
        <v>0.129</v>
      </c>
      <c r="D1688" s="114">
        <v>0.14000000000000001</v>
      </c>
    </row>
    <row r="1689" spans="1:4" s="84" customFormat="1" ht="12.75">
      <c r="A1689" s="152" t="s">
        <v>673</v>
      </c>
      <c r="B1689" s="85" t="s">
        <v>1234</v>
      </c>
      <c r="C1689" s="114">
        <v>0.153</v>
      </c>
      <c r="D1689" s="114">
        <v>0.09</v>
      </c>
    </row>
    <row r="1690" spans="1:4" s="84" customFormat="1" ht="12.75">
      <c r="A1690" s="152" t="s">
        <v>1197</v>
      </c>
      <c r="B1690" s="85" t="s">
        <v>1234</v>
      </c>
      <c r="C1690" s="114">
        <v>0.156</v>
      </c>
      <c r="D1690" s="114">
        <v>0.155</v>
      </c>
    </row>
    <row r="1691" spans="1:4" s="84" customFormat="1" ht="12.75">
      <c r="A1691" s="152" t="s">
        <v>1279</v>
      </c>
      <c r="B1691" s="85" t="s">
        <v>1234</v>
      </c>
      <c r="C1691" s="114">
        <v>0.19600000000000001</v>
      </c>
      <c r="D1691" s="114">
        <v>0.11599999999999999</v>
      </c>
    </row>
    <row r="1692" spans="1:4" s="84" customFormat="1" ht="12.75">
      <c r="A1692" s="152" t="s">
        <v>814</v>
      </c>
      <c r="B1692" s="85" t="s">
        <v>1234</v>
      </c>
      <c r="C1692" s="114">
        <v>0.17499999999999999</v>
      </c>
      <c r="D1692" s="114">
        <v>9.6000000000000002E-2</v>
      </c>
    </row>
    <row r="1693" spans="1:4" s="84" customFormat="1" ht="12.75">
      <c r="A1693" s="152" t="s">
        <v>1278</v>
      </c>
      <c r="B1693" s="85" t="s">
        <v>1234</v>
      </c>
      <c r="C1693" s="114">
        <v>0.12</v>
      </c>
      <c r="D1693" s="114">
        <v>0.16899999999999998</v>
      </c>
    </row>
    <row r="1694" spans="1:4" s="84" customFormat="1" ht="12.75">
      <c r="A1694" s="152" t="s">
        <v>1277</v>
      </c>
      <c r="B1694" s="85" t="s">
        <v>1234</v>
      </c>
      <c r="C1694" s="114">
        <v>0.16500000000000001</v>
      </c>
      <c r="D1694" s="114">
        <v>0.193</v>
      </c>
    </row>
    <row r="1695" spans="1:4" s="84" customFormat="1" ht="12.75">
      <c r="A1695" s="152" t="s">
        <v>654</v>
      </c>
      <c r="B1695" s="85" t="s">
        <v>1234</v>
      </c>
      <c r="C1695" s="114">
        <v>0.127</v>
      </c>
      <c r="D1695" s="114">
        <v>0.14800000000000002</v>
      </c>
    </row>
    <row r="1696" spans="1:4" s="84" customFormat="1" ht="12.75">
      <c r="A1696" s="152" t="s">
        <v>811</v>
      </c>
      <c r="B1696" s="85" t="s">
        <v>1234</v>
      </c>
      <c r="C1696" s="114">
        <v>6.5000000000000002E-2</v>
      </c>
      <c r="D1696" s="114">
        <v>0.13500000000000001</v>
      </c>
    </row>
    <row r="1697" spans="1:4" s="84" customFormat="1" ht="12.75">
      <c r="A1697" s="152" t="s">
        <v>1276</v>
      </c>
      <c r="B1697" s="85" t="s">
        <v>1234</v>
      </c>
      <c r="C1697" s="114">
        <v>0.14699999999999999</v>
      </c>
      <c r="D1697" s="114">
        <v>0.11199999999999999</v>
      </c>
    </row>
    <row r="1698" spans="1:4" s="84" customFormat="1" ht="12.75">
      <c r="A1698" s="152" t="s">
        <v>1275</v>
      </c>
      <c r="B1698" s="85" t="s">
        <v>1234</v>
      </c>
      <c r="C1698" s="114">
        <v>0.109</v>
      </c>
      <c r="D1698" s="114">
        <v>0.107</v>
      </c>
    </row>
    <row r="1699" spans="1:4" s="84" customFormat="1" ht="12.75">
      <c r="A1699" s="152" t="s">
        <v>809</v>
      </c>
      <c r="B1699" s="85" t="s">
        <v>1234</v>
      </c>
      <c r="C1699" s="114">
        <v>9.8000000000000004E-2</v>
      </c>
      <c r="D1699" s="114">
        <v>0.14300000000000002</v>
      </c>
    </row>
    <row r="1700" spans="1:4" s="84" customFormat="1" ht="12.75">
      <c r="A1700" s="152" t="s">
        <v>1274</v>
      </c>
      <c r="B1700" s="85" t="s">
        <v>1234</v>
      </c>
      <c r="C1700" s="114">
        <v>0.154</v>
      </c>
      <c r="D1700" s="114">
        <v>8.1000000000000003E-2</v>
      </c>
    </row>
    <row r="1701" spans="1:4" s="84" customFormat="1" ht="12.75">
      <c r="A1701" s="152" t="s">
        <v>1273</v>
      </c>
      <c r="B1701" s="85" t="s">
        <v>1234</v>
      </c>
      <c r="C1701" s="114">
        <v>0.158</v>
      </c>
      <c r="D1701" s="114">
        <v>8.8000000000000009E-2</v>
      </c>
    </row>
    <row r="1702" spans="1:4" s="84" customFormat="1" ht="12.75">
      <c r="A1702" s="152" t="s">
        <v>393</v>
      </c>
      <c r="B1702" s="85" t="s">
        <v>1234</v>
      </c>
      <c r="C1702" s="114">
        <v>0.17600000000000002</v>
      </c>
      <c r="D1702" s="114">
        <v>0.129</v>
      </c>
    </row>
    <row r="1703" spans="1:4" s="84" customFormat="1" ht="12.75">
      <c r="A1703" s="152" t="s">
        <v>1272</v>
      </c>
      <c r="B1703" s="85" t="s">
        <v>1234</v>
      </c>
      <c r="C1703" s="114">
        <v>0.18600000000000003</v>
      </c>
      <c r="D1703" s="114">
        <v>0.12</v>
      </c>
    </row>
    <row r="1704" spans="1:4" s="84" customFormat="1" ht="12.75">
      <c r="A1704" s="152" t="s">
        <v>1271</v>
      </c>
      <c r="B1704" s="85" t="s">
        <v>1234</v>
      </c>
      <c r="C1704" s="114">
        <v>0.16600000000000001</v>
      </c>
      <c r="D1704" s="114">
        <v>0.16200000000000001</v>
      </c>
    </row>
    <row r="1705" spans="1:4" s="84" customFormat="1" ht="12.75">
      <c r="A1705" s="152" t="s">
        <v>1270</v>
      </c>
      <c r="B1705" s="85" t="s">
        <v>1234</v>
      </c>
      <c r="C1705" s="114">
        <v>0.13200000000000001</v>
      </c>
      <c r="D1705" s="114">
        <v>0.11699999999999999</v>
      </c>
    </row>
    <row r="1706" spans="1:4" s="84" customFormat="1" ht="12.75">
      <c r="A1706" s="152" t="s">
        <v>1269</v>
      </c>
      <c r="B1706" s="85" t="s">
        <v>1234</v>
      </c>
      <c r="C1706" s="114">
        <v>0.21899999999999997</v>
      </c>
      <c r="D1706" s="114">
        <v>9.4E-2</v>
      </c>
    </row>
    <row r="1707" spans="1:4" s="84" customFormat="1" ht="12.75">
      <c r="A1707" s="152" t="s">
        <v>457</v>
      </c>
      <c r="B1707" s="85" t="s">
        <v>1234</v>
      </c>
      <c r="C1707" s="114">
        <v>0.24199999999999999</v>
      </c>
      <c r="D1707" s="114">
        <v>0.13</v>
      </c>
    </row>
    <row r="1708" spans="1:4" s="84" customFormat="1" ht="12.75">
      <c r="A1708" s="152" t="s">
        <v>1268</v>
      </c>
      <c r="B1708" s="85" t="s">
        <v>1234</v>
      </c>
      <c r="C1708" s="114">
        <v>0.185</v>
      </c>
      <c r="D1708" s="114">
        <v>0.08</v>
      </c>
    </row>
    <row r="1709" spans="1:4" s="84" customFormat="1" ht="12.75">
      <c r="A1709" s="152" t="s">
        <v>805</v>
      </c>
      <c r="B1709" s="85" t="s">
        <v>1234</v>
      </c>
      <c r="C1709" s="114">
        <v>7.8E-2</v>
      </c>
      <c r="D1709" s="114">
        <v>0.188</v>
      </c>
    </row>
    <row r="1710" spans="1:4" s="84" customFormat="1" ht="12.75">
      <c r="A1710" s="152" t="s">
        <v>1267</v>
      </c>
      <c r="B1710" s="85" t="s">
        <v>1234</v>
      </c>
      <c r="C1710" s="114">
        <v>0.255</v>
      </c>
      <c r="D1710" s="114">
        <v>0.121</v>
      </c>
    </row>
    <row r="1711" spans="1:4" s="84" customFormat="1" ht="12.75">
      <c r="A1711" s="152" t="s">
        <v>619</v>
      </c>
      <c r="B1711" s="85" t="s">
        <v>1234</v>
      </c>
      <c r="C1711" s="114">
        <v>0.107</v>
      </c>
      <c r="D1711" s="114">
        <v>0.13699999999999998</v>
      </c>
    </row>
    <row r="1712" spans="1:4" s="84" customFormat="1" ht="12.75">
      <c r="A1712" s="152" t="s">
        <v>618</v>
      </c>
      <c r="B1712" s="85" t="s">
        <v>1234</v>
      </c>
      <c r="C1712" s="114">
        <v>0.14300000000000002</v>
      </c>
      <c r="D1712" s="114">
        <v>0.10099999999999999</v>
      </c>
    </row>
    <row r="1713" spans="1:4" s="84" customFormat="1" ht="12.75">
      <c r="A1713" s="152" t="s">
        <v>1266</v>
      </c>
      <c r="B1713" s="85" t="s">
        <v>1234</v>
      </c>
      <c r="C1713" s="114">
        <v>0.14199999999999999</v>
      </c>
      <c r="D1713" s="114">
        <v>0.121</v>
      </c>
    </row>
    <row r="1714" spans="1:4" s="84" customFormat="1" ht="12.75">
      <c r="A1714" s="152" t="s">
        <v>1265</v>
      </c>
      <c r="B1714" s="85" t="s">
        <v>1234</v>
      </c>
      <c r="C1714" s="114">
        <v>0.23</v>
      </c>
      <c r="D1714" s="114">
        <v>5.9000000000000004E-2</v>
      </c>
    </row>
    <row r="1715" spans="1:4" s="84" customFormat="1" ht="12.75">
      <c r="A1715" s="152" t="s">
        <v>1264</v>
      </c>
      <c r="B1715" s="85" t="s">
        <v>1234</v>
      </c>
      <c r="C1715" s="114">
        <v>0.22899999999999998</v>
      </c>
      <c r="D1715" s="114">
        <v>0.155</v>
      </c>
    </row>
    <row r="1716" spans="1:4" s="84" customFormat="1" ht="12.75">
      <c r="A1716" s="152" t="s">
        <v>1263</v>
      </c>
      <c r="B1716" s="85" t="s">
        <v>1234</v>
      </c>
      <c r="C1716" s="114">
        <v>0.252</v>
      </c>
      <c r="D1716" s="114">
        <v>0.10199999999999999</v>
      </c>
    </row>
    <row r="1717" spans="1:4" s="84" customFormat="1" ht="12.75">
      <c r="A1717" s="152" t="s">
        <v>1262</v>
      </c>
      <c r="B1717" s="85" t="s">
        <v>1234</v>
      </c>
      <c r="C1717" s="114">
        <v>9.3000000000000013E-2</v>
      </c>
      <c r="D1717" s="114">
        <v>0.128</v>
      </c>
    </row>
    <row r="1718" spans="1:4" s="84" customFormat="1" ht="12.75">
      <c r="A1718" s="152" t="s">
        <v>601</v>
      </c>
      <c r="B1718" s="85" t="s">
        <v>1234</v>
      </c>
      <c r="C1718" s="114">
        <v>0.218</v>
      </c>
      <c r="D1718" s="114">
        <v>0.10300000000000001</v>
      </c>
    </row>
    <row r="1719" spans="1:4" s="84" customFormat="1" ht="12.75">
      <c r="A1719" s="152" t="s">
        <v>592</v>
      </c>
      <c r="B1719" s="85" t="s">
        <v>1234</v>
      </c>
      <c r="C1719" s="114">
        <v>0.184</v>
      </c>
      <c r="D1719" s="114">
        <v>0.13600000000000001</v>
      </c>
    </row>
    <row r="1720" spans="1:4" s="84" customFormat="1" ht="12.75">
      <c r="A1720" s="152" t="s">
        <v>589</v>
      </c>
      <c r="B1720" s="85" t="s">
        <v>1234</v>
      </c>
      <c r="C1720" s="114">
        <v>0.18899999999999997</v>
      </c>
      <c r="D1720" s="114">
        <v>0.13699999999999998</v>
      </c>
    </row>
    <row r="1721" spans="1:4" s="84" customFormat="1" ht="12.75">
      <c r="A1721" s="152" t="s">
        <v>1261</v>
      </c>
      <c r="B1721" s="85" t="s">
        <v>1234</v>
      </c>
      <c r="C1721" s="114">
        <v>0.14099999999999999</v>
      </c>
      <c r="D1721" s="114">
        <v>4.9000000000000002E-2</v>
      </c>
    </row>
    <row r="1722" spans="1:4" s="84" customFormat="1" ht="12.75">
      <c r="A1722" s="152" t="s">
        <v>1260</v>
      </c>
      <c r="B1722" s="85" t="s">
        <v>1234</v>
      </c>
      <c r="C1722" s="114">
        <v>9.9000000000000005E-2</v>
      </c>
      <c r="D1722" s="114">
        <v>0.11199999999999999</v>
      </c>
    </row>
    <row r="1723" spans="1:4" s="84" customFormat="1" ht="12.75">
      <c r="A1723" s="152" t="s">
        <v>1259</v>
      </c>
      <c r="B1723" s="85" t="s">
        <v>1234</v>
      </c>
      <c r="C1723" s="114">
        <v>0.33200000000000002</v>
      </c>
      <c r="D1723" s="114">
        <v>0.155</v>
      </c>
    </row>
    <row r="1724" spans="1:4" s="84" customFormat="1" ht="12.75">
      <c r="A1724" s="152" t="s">
        <v>1258</v>
      </c>
      <c r="B1724" s="85" t="s">
        <v>1234</v>
      </c>
      <c r="C1724" s="114">
        <v>0.126</v>
      </c>
      <c r="D1724" s="114">
        <v>0.13</v>
      </c>
    </row>
    <row r="1725" spans="1:4" s="84" customFormat="1" ht="12.75">
      <c r="A1725" s="152" t="s">
        <v>577</v>
      </c>
      <c r="B1725" s="85" t="s">
        <v>1234</v>
      </c>
      <c r="C1725" s="114">
        <v>0.30499999999999999</v>
      </c>
      <c r="D1725" s="114">
        <v>0.14000000000000001</v>
      </c>
    </row>
    <row r="1726" spans="1:4" s="84" customFormat="1" ht="12.75">
      <c r="A1726" s="152" t="s">
        <v>375</v>
      </c>
      <c r="B1726" s="85" t="s">
        <v>1234</v>
      </c>
      <c r="C1726" s="114">
        <v>9.6000000000000002E-2</v>
      </c>
      <c r="D1726" s="114">
        <v>0.152</v>
      </c>
    </row>
    <row r="1727" spans="1:4" s="84" customFormat="1" ht="12.75">
      <c r="A1727" s="152" t="s">
        <v>741</v>
      </c>
      <c r="B1727" s="85" t="s">
        <v>1234</v>
      </c>
      <c r="C1727" s="114">
        <v>0.11800000000000001</v>
      </c>
      <c r="D1727" s="114">
        <v>0.114</v>
      </c>
    </row>
    <row r="1728" spans="1:4" s="84" customFormat="1" ht="12.75">
      <c r="A1728" s="152" t="s">
        <v>965</v>
      </c>
      <c r="B1728" s="85" t="s">
        <v>1234</v>
      </c>
      <c r="C1728" s="114">
        <v>0.114</v>
      </c>
      <c r="D1728" s="114">
        <v>0.121</v>
      </c>
    </row>
    <row r="1729" spans="1:4" s="84" customFormat="1" ht="12.75">
      <c r="A1729" s="152" t="s">
        <v>1257</v>
      </c>
      <c r="B1729" s="85" t="s">
        <v>1234</v>
      </c>
      <c r="C1729" s="114">
        <v>0.21199999999999999</v>
      </c>
      <c r="D1729" s="114">
        <v>0.25800000000000001</v>
      </c>
    </row>
    <row r="1730" spans="1:4" s="84" customFormat="1" ht="12.75">
      <c r="A1730" s="152" t="s">
        <v>792</v>
      </c>
      <c r="B1730" s="85" t="s">
        <v>1234</v>
      </c>
      <c r="C1730" s="114">
        <v>0.18899999999999997</v>
      </c>
      <c r="D1730" s="114">
        <v>0.13600000000000001</v>
      </c>
    </row>
    <row r="1731" spans="1:4" s="84" customFormat="1" ht="12.75">
      <c r="A1731" s="152" t="s">
        <v>370</v>
      </c>
      <c r="B1731" s="85" t="s">
        <v>1234</v>
      </c>
      <c r="C1731" s="114">
        <v>0.11599999999999999</v>
      </c>
      <c r="D1731" s="114">
        <v>0.14199999999999999</v>
      </c>
    </row>
    <row r="1732" spans="1:4" s="84" customFormat="1" ht="12.75">
      <c r="A1732" s="152" t="s">
        <v>1256</v>
      </c>
      <c r="B1732" s="85" t="s">
        <v>1234</v>
      </c>
      <c r="C1732" s="114">
        <v>0.14599999999999999</v>
      </c>
      <c r="D1732" s="114">
        <v>0.126</v>
      </c>
    </row>
    <row r="1733" spans="1:4" s="84" customFormat="1" ht="12.75">
      <c r="A1733" s="152" t="s">
        <v>1255</v>
      </c>
      <c r="B1733" s="85" t="s">
        <v>1234</v>
      </c>
      <c r="C1733" s="114">
        <v>0.27</v>
      </c>
      <c r="D1733" s="114">
        <v>0.13800000000000001</v>
      </c>
    </row>
    <row r="1734" spans="1:4" s="84" customFormat="1" ht="12.75">
      <c r="A1734" s="152" t="s">
        <v>1254</v>
      </c>
      <c r="B1734" s="85" t="s">
        <v>1234</v>
      </c>
      <c r="C1734" s="114">
        <v>0.18</v>
      </c>
      <c r="D1734" s="114">
        <v>0.126</v>
      </c>
    </row>
    <row r="1735" spans="1:4" s="84" customFormat="1" ht="12.75">
      <c r="A1735" s="152" t="s">
        <v>1253</v>
      </c>
      <c r="B1735" s="85" t="s">
        <v>1234</v>
      </c>
      <c r="C1735" s="114">
        <v>0.121</v>
      </c>
      <c r="D1735" s="114">
        <v>0.10400000000000001</v>
      </c>
    </row>
    <row r="1736" spans="1:4" s="84" customFormat="1" ht="12.75">
      <c r="A1736" s="152" t="s">
        <v>1252</v>
      </c>
      <c r="B1736" s="85" t="s">
        <v>1234</v>
      </c>
      <c r="C1736" s="114">
        <v>0.193</v>
      </c>
      <c r="D1736" s="114">
        <v>0.111</v>
      </c>
    </row>
    <row r="1737" spans="1:4" s="84" customFormat="1" ht="12.75">
      <c r="A1737" s="152" t="s">
        <v>1251</v>
      </c>
      <c r="B1737" s="85" t="s">
        <v>1234</v>
      </c>
      <c r="C1737" s="114">
        <v>0.10800000000000001</v>
      </c>
      <c r="D1737" s="114">
        <v>0.105</v>
      </c>
    </row>
    <row r="1738" spans="1:4" s="84" customFormat="1" ht="12.75">
      <c r="A1738" s="152" t="s">
        <v>949</v>
      </c>
      <c r="B1738" s="85" t="s">
        <v>1234</v>
      </c>
      <c r="C1738" s="114">
        <v>0.24299999999999999</v>
      </c>
      <c r="D1738" s="114">
        <v>0.215</v>
      </c>
    </row>
    <row r="1739" spans="1:4" s="84" customFormat="1" ht="12.75">
      <c r="A1739" s="152" t="s">
        <v>785</v>
      </c>
      <c r="B1739" s="85" t="s">
        <v>1234</v>
      </c>
      <c r="C1739" s="114">
        <v>7.0000000000000007E-2</v>
      </c>
      <c r="D1739" s="114">
        <v>5.7999999999999996E-2</v>
      </c>
    </row>
    <row r="1740" spans="1:4" s="84" customFormat="1" ht="12.75">
      <c r="A1740" s="152" t="s">
        <v>1250</v>
      </c>
      <c r="B1740" s="85" t="s">
        <v>1234</v>
      </c>
      <c r="C1740" s="114">
        <v>0.113</v>
      </c>
      <c r="D1740" s="114">
        <v>9.0999999999999998E-2</v>
      </c>
    </row>
    <row r="1741" spans="1:4" s="84" customFormat="1" ht="12.75">
      <c r="A1741" s="152" t="s">
        <v>1048</v>
      </c>
      <c r="B1741" s="85" t="s">
        <v>1234</v>
      </c>
      <c r="C1741" s="114">
        <v>0.23899999999999999</v>
      </c>
      <c r="D1741" s="114">
        <v>5.5999999999999994E-2</v>
      </c>
    </row>
    <row r="1742" spans="1:4" s="84" customFormat="1" ht="12.75">
      <c r="A1742" s="152" t="s">
        <v>1249</v>
      </c>
      <c r="B1742" s="85" t="s">
        <v>1234</v>
      </c>
      <c r="C1742" s="114">
        <v>0.111</v>
      </c>
      <c r="D1742" s="114">
        <v>0.107</v>
      </c>
    </row>
    <row r="1743" spans="1:4" s="84" customFormat="1" ht="12.75">
      <c r="A1743" s="152" t="s">
        <v>532</v>
      </c>
      <c r="B1743" s="85" t="s">
        <v>1234</v>
      </c>
      <c r="C1743" s="114">
        <v>0.14400000000000002</v>
      </c>
      <c r="D1743" s="114">
        <v>8.3000000000000004E-2</v>
      </c>
    </row>
    <row r="1744" spans="1:4" s="84" customFormat="1" ht="12.75">
      <c r="A1744" s="152" t="s">
        <v>1248</v>
      </c>
      <c r="B1744" s="85" t="s">
        <v>1234</v>
      </c>
      <c r="C1744" s="114">
        <v>0.13</v>
      </c>
      <c r="D1744" s="114">
        <v>0.127</v>
      </c>
    </row>
    <row r="1745" spans="1:4" s="84" customFormat="1" ht="12.75">
      <c r="A1745" s="152" t="s">
        <v>1247</v>
      </c>
      <c r="B1745" s="85" t="s">
        <v>1234</v>
      </c>
      <c r="C1745" s="114">
        <v>0.2</v>
      </c>
      <c r="D1745" s="114">
        <v>0.17199999999999999</v>
      </c>
    </row>
    <row r="1746" spans="1:4" s="84" customFormat="1" ht="12.75">
      <c r="A1746" s="152" t="s">
        <v>1246</v>
      </c>
      <c r="B1746" s="85" t="s">
        <v>1234</v>
      </c>
      <c r="C1746" s="114">
        <v>0.29699999999999999</v>
      </c>
      <c r="D1746" s="114">
        <v>0.1</v>
      </c>
    </row>
    <row r="1747" spans="1:4" s="84" customFormat="1" ht="12.75">
      <c r="A1747" s="152" t="s">
        <v>1245</v>
      </c>
      <c r="B1747" s="85" t="s">
        <v>1234</v>
      </c>
      <c r="C1747" s="114">
        <v>0.14300000000000002</v>
      </c>
      <c r="D1747" s="114">
        <v>0.16800000000000001</v>
      </c>
    </row>
    <row r="1748" spans="1:4" s="84" customFormat="1" ht="12.75">
      <c r="A1748" s="152" t="s">
        <v>1244</v>
      </c>
      <c r="B1748" s="85" t="s">
        <v>1234</v>
      </c>
      <c r="C1748" s="114">
        <v>6.3E-2</v>
      </c>
      <c r="D1748" s="114">
        <v>6.6000000000000003E-2</v>
      </c>
    </row>
    <row r="1749" spans="1:4" s="84" customFormat="1" ht="12.75">
      <c r="A1749" s="152" t="s">
        <v>1243</v>
      </c>
      <c r="B1749" s="85" t="s">
        <v>1234</v>
      </c>
      <c r="C1749" s="114">
        <v>0.16200000000000001</v>
      </c>
      <c r="D1749" s="114">
        <v>0.08</v>
      </c>
    </row>
    <row r="1750" spans="1:4" s="84" customFormat="1" ht="12.75">
      <c r="A1750" s="152" t="s">
        <v>1242</v>
      </c>
      <c r="B1750" s="85" t="s">
        <v>1234</v>
      </c>
      <c r="C1750" s="114">
        <v>0.14199999999999999</v>
      </c>
      <c r="D1750" s="114">
        <v>0.13699999999999998</v>
      </c>
    </row>
    <row r="1751" spans="1:4" s="84" customFormat="1" ht="12.75">
      <c r="A1751" s="152" t="s">
        <v>1241</v>
      </c>
      <c r="B1751" s="85" t="s">
        <v>1234</v>
      </c>
      <c r="C1751" s="114">
        <v>0.127</v>
      </c>
      <c r="D1751" s="114">
        <v>8.8000000000000009E-2</v>
      </c>
    </row>
    <row r="1752" spans="1:4" s="84" customFormat="1" ht="12.75">
      <c r="A1752" s="152" t="s">
        <v>1042</v>
      </c>
      <c r="B1752" s="85" t="s">
        <v>1234</v>
      </c>
      <c r="C1752" s="114">
        <v>0.20699999999999999</v>
      </c>
      <c r="D1752" s="114">
        <v>0.16</v>
      </c>
    </row>
    <row r="1753" spans="1:4" s="84" customFormat="1" ht="12.75">
      <c r="A1753" s="152" t="s">
        <v>508</v>
      </c>
      <c r="B1753" s="85" t="s">
        <v>1234</v>
      </c>
      <c r="C1753" s="114">
        <v>0.26600000000000001</v>
      </c>
      <c r="D1753" s="114">
        <v>0.13500000000000001</v>
      </c>
    </row>
    <row r="1754" spans="1:4" s="84" customFormat="1" ht="12.75">
      <c r="A1754" s="152" t="s">
        <v>1041</v>
      </c>
      <c r="B1754" s="85" t="s">
        <v>1234</v>
      </c>
      <c r="C1754" s="114">
        <v>0.25600000000000001</v>
      </c>
      <c r="D1754" s="114">
        <v>9.3000000000000013E-2</v>
      </c>
    </row>
    <row r="1755" spans="1:4" s="84" customFormat="1" ht="12.75">
      <c r="A1755" s="152" t="s">
        <v>1240</v>
      </c>
      <c r="B1755" s="85" t="s">
        <v>1234</v>
      </c>
      <c r="C1755" s="114">
        <v>0.247</v>
      </c>
      <c r="D1755" s="114">
        <v>8.5000000000000006E-2</v>
      </c>
    </row>
    <row r="1756" spans="1:4" s="84" customFormat="1" ht="12.75">
      <c r="A1756" s="152" t="s">
        <v>1239</v>
      </c>
      <c r="B1756" s="85" t="s">
        <v>1234</v>
      </c>
      <c r="C1756" s="114">
        <v>0.17899999999999999</v>
      </c>
      <c r="D1756" s="114">
        <v>0.13400000000000001</v>
      </c>
    </row>
    <row r="1757" spans="1:4" s="84" customFormat="1" ht="12.75">
      <c r="A1757" s="152" t="s">
        <v>1238</v>
      </c>
      <c r="B1757" s="85" t="s">
        <v>1234</v>
      </c>
      <c r="C1757" s="114">
        <v>9.3000000000000013E-2</v>
      </c>
      <c r="D1757" s="114">
        <v>7.6999999999999999E-2</v>
      </c>
    </row>
    <row r="1758" spans="1:4" s="84" customFormat="1" ht="12.75">
      <c r="A1758" s="152" t="s">
        <v>1237</v>
      </c>
      <c r="B1758" s="85" t="s">
        <v>1234</v>
      </c>
      <c r="C1758" s="114">
        <v>0.27800000000000002</v>
      </c>
      <c r="D1758" s="114">
        <v>0.26899999999999996</v>
      </c>
    </row>
    <row r="1759" spans="1:4" s="84" customFormat="1" ht="12.75">
      <c r="A1759" s="152" t="s">
        <v>1236</v>
      </c>
      <c r="B1759" s="85" t="s">
        <v>1234</v>
      </c>
      <c r="C1759" s="114">
        <v>0.23300000000000001</v>
      </c>
      <c r="D1759" s="114">
        <v>0.152</v>
      </c>
    </row>
    <row r="1760" spans="1:4" s="84" customFormat="1" ht="12.75">
      <c r="A1760" s="152" t="s">
        <v>334</v>
      </c>
      <c r="B1760" s="85" t="s">
        <v>1234</v>
      </c>
      <c r="C1760" s="114">
        <v>9.6999999999999989E-2</v>
      </c>
      <c r="D1760" s="114">
        <v>7.6999999999999999E-2</v>
      </c>
    </row>
    <row r="1761" spans="1:4" s="84" customFormat="1" ht="12.75">
      <c r="A1761" s="152" t="s">
        <v>439</v>
      </c>
      <c r="B1761" s="85" t="s">
        <v>1234</v>
      </c>
      <c r="C1761" s="114">
        <v>0.17</v>
      </c>
      <c r="D1761" s="114">
        <v>0.15</v>
      </c>
    </row>
    <row r="1762" spans="1:4" s="84" customFormat="1" ht="12.75">
      <c r="A1762" s="152" t="s">
        <v>1235</v>
      </c>
      <c r="B1762" s="85" t="s">
        <v>1234</v>
      </c>
      <c r="C1762" s="114">
        <v>0.26600000000000001</v>
      </c>
      <c r="D1762" s="114">
        <v>0.155</v>
      </c>
    </row>
    <row r="1763" spans="1:4" s="84" customFormat="1" ht="12.75">
      <c r="A1763" s="152" t="s">
        <v>478</v>
      </c>
      <c r="B1763" s="85" t="s">
        <v>1234</v>
      </c>
      <c r="C1763" s="114">
        <v>0.24600000000000002</v>
      </c>
      <c r="D1763" s="114">
        <v>0.16</v>
      </c>
    </row>
    <row r="1764" spans="1:4" s="84" customFormat="1" ht="12.75">
      <c r="A1764" s="152" t="s">
        <v>330</v>
      </c>
      <c r="B1764" s="85" t="s">
        <v>1234</v>
      </c>
      <c r="C1764" s="114">
        <v>0.107</v>
      </c>
      <c r="D1764" s="114">
        <v>8.900000000000001E-2</v>
      </c>
    </row>
    <row r="1765" spans="1:4" s="84" customFormat="1" ht="12.75">
      <c r="A1765" s="152" t="s">
        <v>1233</v>
      </c>
      <c r="B1765" s="85" t="s">
        <v>1219</v>
      </c>
      <c r="C1765" s="114">
        <v>0.114</v>
      </c>
      <c r="D1765" s="114">
        <v>0.15</v>
      </c>
    </row>
    <row r="1766" spans="1:4" s="84" customFormat="1" ht="12.75">
      <c r="A1766" s="152" t="s">
        <v>817</v>
      </c>
      <c r="B1766" s="85" t="s">
        <v>1219</v>
      </c>
      <c r="C1766" s="114">
        <v>8.8000000000000009E-2</v>
      </c>
      <c r="D1766" s="114">
        <v>0.151</v>
      </c>
    </row>
    <row r="1767" spans="1:4" s="84" customFormat="1" ht="12.75">
      <c r="A1767" s="152" t="s">
        <v>809</v>
      </c>
      <c r="B1767" s="85" t="s">
        <v>1219</v>
      </c>
      <c r="C1767" s="114">
        <v>7.9000000000000001E-2</v>
      </c>
      <c r="D1767" s="114">
        <v>0.10199999999999999</v>
      </c>
    </row>
    <row r="1768" spans="1:4" s="84" customFormat="1" ht="12.75">
      <c r="A1768" s="152" t="s">
        <v>1232</v>
      </c>
      <c r="B1768" s="85" t="s">
        <v>1219</v>
      </c>
      <c r="C1768" s="114">
        <v>0.10199999999999999</v>
      </c>
      <c r="D1768" s="114">
        <v>8.8000000000000009E-2</v>
      </c>
    </row>
    <row r="1769" spans="1:4" s="84" customFormat="1" ht="12.75">
      <c r="A1769" s="152" t="s">
        <v>1231</v>
      </c>
      <c r="B1769" s="85" t="s">
        <v>1219</v>
      </c>
      <c r="C1769" s="114">
        <v>0.14800000000000002</v>
      </c>
      <c r="D1769" s="114">
        <v>0.223</v>
      </c>
    </row>
    <row r="1770" spans="1:4" s="84" customFormat="1" ht="12.75">
      <c r="A1770" s="152" t="s">
        <v>1230</v>
      </c>
      <c r="B1770" s="85" t="s">
        <v>1219</v>
      </c>
      <c r="C1770" s="114">
        <v>0.15</v>
      </c>
      <c r="D1770" s="114">
        <v>0.13900000000000001</v>
      </c>
    </row>
    <row r="1771" spans="1:4" s="84" customFormat="1" ht="12.75">
      <c r="A1771" s="152" t="s">
        <v>1229</v>
      </c>
      <c r="B1771" s="85" t="s">
        <v>1219</v>
      </c>
      <c r="C1771" s="114">
        <v>0.11599999999999999</v>
      </c>
      <c r="D1771" s="114">
        <v>0.12300000000000001</v>
      </c>
    </row>
    <row r="1772" spans="1:4" s="84" customFormat="1" ht="12.75">
      <c r="A1772" s="152" t="s">
        <v>1228</v>
      </c>
      <c r="B1772" s="85" t="s">
        <v>1219</v>
      </c>
      <c r="C1772" s="114">
        <v>0.23100000000000001</v>
      </c>
      <c r="D1772" s="114">
        <v>9.3000000000000013E-2</v>
      </c>
    </row>
    <row r="1773" spans="1:4" s="84" customFormat="1" ht="12.75">
      <c r="A1773" s="152" t="s">
        <v>741</v>
      </c>
      <c r="B1773" s="85" t="s">
        <v>1219</v>
      </c>
      <c r="C1773" s="114">
        <v>0.14699999999999999</v>
      </c>
      <c r="D1773" s="114">
        <v>0.17300000000000001</v>
      </c>
    </row>
    <row r="1774" spans="1:4" s="84" customFormat="1" ht="12.75">
      <c r="A1774" s="152" t="s">
        <v>1227</v>
      </c>
      <c r="B1774" s="85" t="s">
        <v>1219</v>
      </c>
      <c r="C1774" s="114">
        <v>0.13699999999999998</v>
      </c>
      <c r="D1774" s="114">
        <v>0.15</v>
      </c>
    </row>
    <row r="1775" spans="1:4" s="84" customFormat="1" ht="12.75">
      <c r="A1775" s="152" t="s">
        <v>1226</v>
      </c>
      <c r="B1775" s="85" t="s">
        <v>1219</v>
      </c>
      <c r="C1775" s="114">
        <v>9.6999999999999989E-2</v>
      </c>
      <c r="D1775" s="114">
        <v>0.20499999999999999</v>
      </c>
    </row>
    <row r="1776" spans="1:4" s="84" customFormat="1" ht="12.75">
      <c r="A1776" s="152" t="s">
        <v>1225</v>
      </c>
      <c r="B1776" s="85" t="s">
        <v>1219</v>
      </c>
      <c r="C1776" s="114">
        <v>0.10199999999999999</v>
      </c>
      <c r="D1776" s="114">
        <v>0.18899999999999997</v>
      </c>
    </row>
    <row r="1777" spans="1:4" s="84" customFormat="1" ht="12.75">
      <c r="A1777" s="152" t="s">
        <v>1224</v>
      </c>
      <c r="B1777" s="85" t="s">
        <v>1219</v>
      </c>
      <c r="C1777" s="114">
        <v>0.16</v>
      </c>
      <c r="D1777" s="114">
        <v>0.18</v>
      </c>
    </row>
    <row r="1778" spans="1:4" s="84" customFormat="1" ht="12.75">
      <c r="A1778" s="152" t="s">
        <v>1223</v>
      </c>
      <c r="B1778" s="85" t="s">
        <v>1219</v>
      </c>
      <c r="C1778" s="114">
        <v>0.121</v>
      </c>
      <c r="D1778" s="114">
        <v>0.11</v>
      </c>
    </row>
    <row r="1779" spans="1:4" s="84" customFormat="1" ht="12.75">
      <c r="A1779" s="152" t="s">
        <v>1222</v>
      </c>
      <c r="B1779" s="85" t="s">
        <v>1219</v>
      </c>
      <c r="C1779" s="114">
        <v>8.5000000000000006E-2</v>
      </c>
      <c r="D1779" s="114">
        <v>0.151</v>
      </c>
    </row>
    <row r="1780" spans="1:4" s="84" customFormat="1" ht="12.75">
      <c r="A1780" s="152" t="s">
        <v>1221</v>
      </c>
      <c r="B1780" s="85" t="s">
        <v>1219</v>
      </c>
      <c r="C1780" s="114">
        <v>7.9000000000000001E-2</v>
      </c>
      <c r="D1780" s="114">
        <v>0.129</v>
      </c>
    </row>
    <row r="1781" spans="1:4" s="84" customFormat="1" ht="12.75">
      <c r="A1781" s="152" t="s">
        <v>1220</v>
      </c>
      <c r="B1781" s="85" t="s">
        <v>1219</v>
      </c>
      <c r="C1781" s="114">
        <v>7.0000000000000007E-2</v>
      </c>
      <c r="D1781" s="114">
        <v>0.16200000000000001</v>
      </c>
    </row>
    <row r="1782" spans="1:4" s="84" customFormat="1" ht="12.75">
      <c r="A1782" s="152" t="s">
        <v>1218</v>
      </c>
      <c r="B1782" s="85" t="s">
        <v>1212</v>
      </c>
      <c r="C1782" s="114">
        <v>8.900000000000001E-2</v>
      </c>
      <c r="D1782" s="114">
        <v>9.9000000000000005E-2</v>
      </c>
    </row>
    <row r="1783" spans="1:4" s="84" customFormat="1" ht="12.75">
      <c r="A1783" s="152" t="s">
        <v>408</v>
      </c>
      <c r="B1783" s="85" t="s">
        <v>1212</v>
      </c>
      <c r="C1783" s="114">
        <v>0.128</v>
      </c>
      <c r="D1783" s="114">
        <v>0.10099999999999999</v>
      </c>
    </row>
    <row r="1784" spans="1:4" s="84" customFormat="1" ht="12.75">
      <c r="A1784" s="152" t="s">
        <v>1217</v>
      </c>
      <c r="B1784" s="85" t="s">
        <v>1212</v>
      </c>
      <c r="C1784" s="114">
        <v>0.09</v>
      </c>
      <c r="D1784" s="114">
        <v>0.114</v>
      </c>
    </row>
    <row r="1785" spans="1:4" s="84" customFormat="1" ht="12.75">
      <c r="A1785" s="152" t="s">
        <v>928</v>
      </c>
      <c r="B1785" s="85" t="s">
        <v>1212</v>
      </c>
      <c r="C1785" s="114">
        <v>0.126</v>
      </c>
      <c r="D1785" s="114">
        <v>0.13400000000000001</v>
      </c>
    </row>
    <row r="1786" spans="1:4" s="84" customFormat="1" ht="12.75">
      <c r="A1786" s="152" t="s">
        <v>1216</v>
      </c>
      <c r="B1786" s="85" t="s">
        <v>1212</v>
      </c>
      <c r="C1786" s="114">
        <v>0.107</v>
      </c>
      <c r="D1786" s="114">
        <v>0.11199999999999999</v>
      </c>
    </row>
    <row r="1787" spans="1:4" s="84" customFormat="1" ht="12.75">
      <c r="A1787" s="152" t="s">
        <v>1215</v>
      </c>
      <c r="B1787" s="85" t="s">
        <v>1212</v>
      </c>
      <c r="C1787" s="114">
        <v>8.199999999999999E-2</v>
      </c>
      <c r="D1787" s="114">
        <v>8.5999999999999993E-2</v>
      </c>
    </row>
    <row r="1788" spans="1:4" s="84" customFormat="1" ht="12.75">
      <c r="A1788" s="152" t="s">
        <v>1214</v>
      </c>
      <c r="B1788" s="85" t="s">
        <v>1212</v>
      </c>
      <c r="C1788" s="114">
        <v>9.0999999999999998E-2</v>
      </c>
      <c r="D1788" s="114">
        <v>8.6999999999999994E-2</v>
      </c>
    </row>
    <row r="1789" spans="1:4" s="84" customFormat="1" ht="12.75">
      <c r="A1789" s="152" t="s">
        <v>346</v>
      </c>
      <c r="B1789" s="85" t="s">
        <v>1212</v>
      </c>
      <c r="C1789" s="114">
        <v>8.199999999999999E-2</v>
      </c>
      <c r="D1789" s="114">
        <v>5.5E-2</v>
      </c>
    </row>
    <row r="1790" spans="1:4" s="84" customFormat="1" ht="12.75">
      <c r="A1790" s="152" t="s">
        <v>1213</v>
      </c>
      <c r="B1790" s="85" t="s">
        <v>1212</v>
      </c>
      <c r="C1790" s="114">
        <v>9.5000000000000001E-2</v>
      </c>
      <c r="D1790" s="114">
        <v>0.105</v>
      </c>
    </row>
    <row r="1791" spans="1:4" s="84" customFormat="1" ht="12.75">
      <c r="A1791" s="152" t="s">
        <v>722</v>
      </c>
      <c r="B1791" s="85" t="s">
        <v>1212</v>
      </c>
      <c r="C1791" s="114">
        <v>0.10300000000000001</v>
      </c>
      <c r="D1791" s="114">
        <v>9.9000000000000005E-2</v>
      </c>
    </row>
    <row r="1792" spans="1:4" s="84" customFormat="1" ht="12.75">
      <c r="A1792" s="152" t="s">
        <v>1211</v>
      </c>
      <c r="B1792" s="85" t="s">
        <v>1201</v>
      </c>
      <c r="C1792" s="114">
        <v>0.13</v>
      </c>
      <c r="D1792" s="114">
        <v>0.14400000000000002</v>
      </c>
    </row>
    <row r="1793" spans="1:4" s="84" customFormat="1" ht="12.75">
      <c r="A1793" s="152" t="s">
        <v>1210</v>
      </c>
      <c r="B1793" s="85" t="s">
        <v>1201</v>
      </c>
      <c r="C1793" s="114">
        <v>4.0999999999999995E-2</v>
      </c>
      <c r="D1793" s="114">
        <v>7.2000000000000008E-2</v>
      </c>
    </row>
    <row r="1794" spans="1:4" s="84" customFormat="1" ht="12.75">
      <c r="A1794" s="152" t="s">
        <v>1209</v>
      </c>
      <c r="B1794" s="85" t="s">
        <v>1201</v>
      </c>
      <c r="C1794" s="114">
        <v>6.3E-2</v>
      </c>
      <c r="D1794" s="114">
        <v>5.5E-2</v>
      </c>
    </row>
    <row r="1795" spans="1:4" s="84" customFormat="1" ht="12.75">
      <c r="A1795" s="152" t="s">
        <v>1128</v>
      </c>
      <c r="B1795" s="85" t="s">
        <v>1201</v>
      </c>
      <c r="C1795" s="114">
        <v>8.900000000000001E-2</v>
      </c>
      <c r="D1795" s="114">
        <v>0.13</v>
      </c>
    </row>
    <row r="1796" spans="1:4" s="84" customFormat="1" ht="12.75">
      <c r="A1796" s="152" t="s">
        <v>1208</v>
      </c>
      <c r="B1796" s="85" t="s">
        <v>1201</v>
      </c>
      <c r="C1796" s="114">
        <v>0.124</v>
      </c>
      <c r="D1796" s="114">
        <v>0.10099999999999999</v>
      </c>
    </row>
    <row r="1797" spans="1:4" s="84" customFormat="1" ht="12.75">
      <c r="A1797" s="152" t="s">
        <v>401</v>
      </c>
      <c r="B1797" s="85" t="s">
        <v>1201</v>
      </c>
      <c r="C1797" s="114">
        <v>0.11800000000000001</v>
      </c>
      <c r="D1797" s="114">
        <v>0.17499999999999999</v>
      </c>
    </row>
    <row r="1798" spans="1:4" s="84" customFormat="1" ht="12.75">
      <c r="A1798" s="152" t="s">
        <v>398</v>
      </c>
      <c r="B1798" s="85" t="s">
        <v>1201</v>
      </c>
      <c r="C1798" s="114">
        <v>0.13100000000000001</v>
      </c>
      <c r="D1798" s="114">
        <v>0.16600000000000001</v>
      </c>
    </row>
    <row r="1799" spans="1:4" s="84" customFormat="1" ht="12.75">
      <c r="A1799" s="152" t="s">
        <v>390</v>
      </c>
      <c r="B1799" s="85" t="s">
        <v>1201</v>
      </c>
      <c r="C1799" s="114">
        <v>7.8E-2</v>
      </c>
      <c r="D1799" s="114">
        <v>8.1000000000000003E-2</v>
      </c>
    </row>
    <row r="1800" spans="1:4" s="84" customFormat="1" ht="12.75">
      <c r="A1800" s="152" t="s">
        <v>1207</v>
      </c>
      <c r="B1800" s="85" t="s">
        <v>1201</v>
      </c>
      <c r="C1800" s="114">
        <v>0.11900000000000001</v>
      </c>
      <c r="D1800" s="114">
        <v>0.16800000000000001</v>
      </c>
    </row>
    <row r="1801" spans="1:4" s="84" customFormat="1" ht="12.75">
      <c r="A1801" s="152" t="s">
        <v>1206</v>
      </c>
      <c r="B1801" s="85" t="s">
        <v>1201</v>
      </c>
      <c r="C1801" s="114">
        <v>6.3E-2</v>
      </c>
      <c r="D1801" s="114">
        <v>0.04</v>
      </c>
    </row>
    <row r="1802" spans="1:4" s="84" customFormat="1" ht="12.75">
      <c r="A1802" s="152" t="s">
        <v>879</v>
      </c>
      <c r="B1802" s="85" t="s">
        <v>1201</v>
      </c>
      <c r="C1802" s="114">
        <v>9.3000000000000013E-2</v>
      </c>
      <c r="D1802" s="114">
        <v>0.11199999999999999</v>
      </c>
    </row>
    <row r="1803" spans="1:4" s="84" customFormat="1" ht="12.75">
      <c r="A1803" s="152" t="s">
        <v>367</v>
      </c>
      <c r="B1803" s="85" t="s">
        <v>1201</v>
      </c>
      <c r="C1803" s="114">
        <v>5.2999999999999999E-2</v>
      </c>
      <c r="D1803" s="114">
        <v>8.5000000000000006E-2</v>
      </c>
    </row>
    <row r="1804" spans="1:4" s="84" customFormat="1" ht="12.75">
      <c r="A1804" s="152" t="s">
        <v>1205</v>
      </c>
      <c r="B1804" s="85" t="s">
        <v>1201</v>
      </c>
      <c r="C1804" s="114">
        <v>7.6999999999999999E-2</v>
      </c>
      <c r="D1804" s="114">
        <v>7.0000000000000007E-2</v>
      </c>
    </row>
    <row r="1805" spans="1:4" s="84" customFormat="1" ht="12.75">
      <c r="A1805" s="152" t="s">
        <v>546</v>
      </c>
      <c r="B1805" s="85" t="s">
        <v>1201</v>
      </c>
      <c r="C1805" s="114">
        <v>3.7999999999999999E-2</v>
      </c>
      <c r="D1805" s="114">
        <v>4.4000000000000004E-2</v>
      </c>
    </row>
    <row r="1806" spans="1:4" s="84" customFormat="1" ht="12.75">
      <c r="A1806" s="152" t="s">
        <v>1204</v>
      </c>
      <c r="B1806" s="85" t="s">
        <v>1201</v>
      </c>
      <c r="C1806" s="114">
        <v>8.5000000000000006E-2</v>
      </c>
      <c r="D1806" s="114">
        <v>0.10400000000000001</v>
      </c>
    </row>
    <row r="1807" spans="1:4" s="84" customFormat="1" ht="12.75">
      <c r="A1807" s="152" t="s">
        <v>1203</v>
      </c>
      <c r="B1807" s="85" t="s">
        <v>1201</v>
      </c>
      <c r="C1807" s="114">
        <v>9.3000000000000013E-2</v>
      </c>
      <c r="D1807" s="114">
        <v>0.16300000000000001</v>
      </c>
    </row>
    <row r="1808" spans="1:4" s="84" customFormat="1" ht="12.75">
      <c r="A1808" s="152" t="s">
        <v>1202</v>
      </c>
      <c r="B1808" s="85" t="s">
        <v>1201</v>
      </c>
      <c r="C1808" s="114">
        <v>0.11900000000000001</v>
      </c>
      <c r="D1808" s="114">
        <v>0.124</v>
      </c>
    </row>
    <row r="1809" spans="1:4" s="84" customFormat="1" ht="12.75">
      <c r="A1809" s="152" t="s">
        <v>872</v>
      </c>
      <c r="B1809" s="85" t="s">
        <v>1201</v>
      </c>
      <c r="C1809" s="114">
        <v>4.2999999999999997E-2</v>
      </c>
      <c r="D1809" s="114">
        <v>0.05</v>
      </c>
    </row>
    <row r="1810" spans="1:4" s="84" customFormat="1" ht="12.75">
      <c r="A1810" s="152" t="s">
        <v>337</v>
      </c>
      <c r="B1810" s="85" t="s">
        <v>1201</v>
      </c>
      <c r="C1810" s="114">
        <v>6.8000000000000005E-2</v>
      </c>
      <c r="D1810" s="114">
        <v>5.7000000000000002E-2</v>
      </c>
    </row>
    <row r="1811" spans="1:4" s="84" customFormat="1" ht="12.75">
      <c r="A1811" s="152" t="s">
        <v>717</v>
      </c>
      <c r="B1811" s="85" t="s">
        <v>1201</v>
      </c>
      <c r="C1811" s="114">
        <v>6.0999999999999999E-2</v>
      </c>
      <c r="D1811" s="114">
        <v>0.10800000000000001</v>
      </c>
    </row>
    <row r="1812" spans="1:4" s="84" customFormat="1" ht="12.75">
      <c r="A1812" s="152" t="s">
        <v>335</v>
      </c>
      <c r="B1812" s="85" t="s">
        <v>1201</v>
      </c>
      <c r="C1812" s="114">
        <v>7.0000000000000007E-2</v>
      </c>
      <c r="D1812" s="114">
        <v>7.8E-2</v>
      </c>
    </row>
    <row r="1813" spans="1:4" s="84" customFormat="1" ht="12.75">
      <c r="A1813" s="152" t="s">
        <v>1200</v>
      </c>
      <c r="B1813" s="85" t="s">
        <v>1177</v>
      </c>
      <c r="C1813" s="114">
        <v>0.16300000000000001</v>
      </c>
      <c r="D1813" s="114">
        <v>0.18</v>
      </c>
    </row>
    <row r="1814" spans="1:4" s="84" customFormat="1" ht="12.75">
      <c r="A1814" s="152" t="s">
        <v>1199</v>
      </c>
      <c r="B1814" s="85" t="s">
        <v>1177</v>
      </c>
      <c r="C1814" s="114">
        <v>0.17</v>
      </c>
      <c r="D1814" s="114">
        <v>0.19699999999999998</v>
      </c>
    </row>
    <row r="1815" spans="1:4" s="84" customFormat="1" ht="12.75">
      <c r="A1815" s="152" t="s">
        <v>1198</v>
      </c>
      <c r="B1815" s="85" t="s">
        <v>1177</v>
      </c>
      <c r="C1815" s="114">
        <v>0.25900000000000001</v>
      </c>
      <c r="D1815" s="114">
        <v>0.21299999999999999</v>
      </c>
    </row>
    <row r="1816" spans="1:4" s="84" customFormat="1" ht="12.75">
      <c r="A1816" s="152" t="s">
        <v>1197</v>
      </c>
      <c r="B1816" s="85" t="s">
        <v>1177</v>
      </c>
      <c r="C1816" s="114">
        <v>0.252</v>
      </c>
      <c r="D1816" s="114">
        <v>0.17699999999999999</v>
      </c>
    </row>
    <row r="1817" spans="1:4" s="84" customFormat="1" ht="12.75">
      <c r="A1817" s="152" t="s">
        <v>926</v>
      </c>
      <c r="B1817" s="85" t="s">
        <v>1177</v>
      </c>
      <c r="C1817" s="114">
        <v>0.2</v>
      </c>
      <c r="D1817" s="114">
        <v>0.18899999999999997</v>
      </c>
    </row>
    <row r="1818" spans="1:4" s="84" customFormat="1" ht="12.75">
      <c r="A1818" s="152" t="s">
        <v>1196</v>
      </c>
      <c r="B1818" s="85" t="s">
        <v>1177</v>
      </c>
      <c r="C1818" s="114">
        <v>0.308</v>
      </c>
      <c r="D1818" s="114">
        <v>0.23499999999999999</v>
      </c>
    </row>
    <row r="1819" spans="1:4" s="84" customFormat="1" ht="12.75">
      <c r="A1819" s="152" t="s">
        <v>1195</v>
      </c>
      <c r="B1819" s="85" t="s">
        <v>1177</v>
      </c>
      <c r="C1819" s="114">
        <v>0.24299999999999999</v>
      </c>
      <c r="D1819" s="114">
        <v>0.27</v>
      </c>
    </row>
    <row r="1820" spans="1:4" s="84" customFormat="1" ht="12.75">
      <c r="A1820" s="152" t="s">
        <v>1064</v>
      </c>
      <c r="B1820" s="85" t="s">
        <v>1177</v>
      </c>
      <c r="C1820" s="114">
        <v>0.24199999999999999</v>
      </c>
      <c r="D1820" s="114">
        <v>0.125</v>
      </c>
    </row>
    <row r="1821" spans="1:4" s="84" customFormat="1" ht="12.75">
      <c r="A1821" s="152" t="s">
        <v>805</v>
      </c>
      <c r="B1821" s="85" t="s">
        <v>1177</v>
      </c>
      <c r="C1821" s="114">
        <v>0.14499999999999999</v>
      </c>
      <c r="D1821" s="114">
        <v>0.20199999999999999</v>
      </c>
    </row>
    <row r="1822" spans="1:4" s="84" customFormat="1" ht="12.75">
      <c r="A1822" s="152" t="s">
        <v>621</v>
      </c>
      <c r="B1822" s="85" t="s">
        <v>1177</v>
      </c>
      <c r="C1822" s="114">
        <v>0.42200000000000004</v>
      </c>
      <c r="D1822" s="114">
        <v>0.17499999999999999</v>
      </c>
    </row>
    <row r="1823" spans="1:4" s="84" customFormat="1" ht="12.75">
      <c r="A1823" s="152" t="s">
        <v>799</v>
      </c>
      <c r="B1823" s="85" t="s">
        <v>1177</v>
      </c>
      <c r="C1823" s="114">
        <v>0.32500000000000001</v>
      </c>
      <c r="D1823" s="114">
        <v>0.16699999999999998</v>
      </c>
    </row>
    <row r="1824" spans="1:4" s="84" customFormat="1" ht="12.75">
      <c r="A1824" s="152" t="s">
        <v>607</v>
      </c>
      <c r="B1824" s="85" t="s">
        <v>1177</v>
      </c>
      <c r="C1824" s="114">
        <v>0.27300000000000002</v>
      </c>
      <c r="D1824" s="114">
        <v>0.24299999999999999</v>
      </c>
    </row>
    <row r="1825" spans="1:4" s="84" customFormat="1" ht="12.75">
      <c r="A1825" s="152" t="s">
        <v>1194</v>
      </c>
      <c r="B1825" s="85" t="s">
        <v>1177</v>
      </c>
      <c r="C1825" s="114">
        <v>0.154</v>
      </c>
      <c r="D1825" s="114">
        <v>0.15</v>
      </c>
    </row>
    <row r="1826" spans="1:4" s="84" customFormat="1" ht="12.75">
      <c r="A1826" s="152" t="s">
        <v>741</v>
      </c>
      <c r="B1826" s="85" t="s">
        <v>1177</v>
      </c>
      <c r="C1826" s="114">
        <v>0.26899999999999996</v>
      </c>
      <c r="D1826" s="114">
        <v>0.14699999999999999</v>
      </c>
    </row>
    <row r="1827" spans="1:4" s="84" customFormat="1" ht="12.75">
      <c r="A1827" s="152" t="s">
        <v>1193</v>
      </c>
      <c r="B1827" s="85" t="s">
        <v>1177</v>
      </c>
      <c r="C1827" s="114">
        <v>2.2000000000000002E-2</v>
      </c>
      <c r="D1827" s="114">
        <v>4.4000000000000004E-2</v>
      </c>
    </row>
    <row r="1828" spans="1:4" s="84" customFormat="1" ht="12.75">
      <c r="A1828" s="152" t="s">
        <v>1192</v>
      </c>
      <c r="B1828" s="85" t="s">
        <v>1177</v>
      </c>
      <c r="C1828" s="114">
        <v>0.26</v>
      </c>
      <c r="D1828" s="114">
        <v>0.29699999999999999</v>
      </c>
    </row>
    <row r="1829" spans="1:4" s="84" customFormat="1" ht="12.75">
      <c r="A1829" s="152" t="s">
        <v>1191</v>
      </c>
      <c r="B1829" s="85" t="s">
        <v>1177</v>
      </c>
      <c r="C1829" s="114">
        <v>0.40100000000000002</v>
      </c>
      <c r="D1829" s="114">
        <v>0.35</v>
      </c>
    </row>
    <row r="1830" spans="1:4" s="84" customFormat="1" ht="12.75">
      <c r="A1830" s="152" t="s">
        <v>1190</v>
      </c>
      <c r="B1830" s="85" t="s">
        <v>1177</v>
      </c>
      <c r="C1830" s="114">
        <v>0.64300000000000002</v>
      </c>
      <c r="D1830" s="114">
        <v>0.19699999999999998</v>
      </c>
    </row>
    <row r="1831" spans="1:4" s="84" customFormat="1" ht="12.75">
      <c r="A1831" s="152" t="s">
        <v>1189</v>
      </c>
      <c r="B1831" s="85" t="s">
        <v>1177</v>
      </c>
      <c r="C1831" s="114">
        <v>0.14800000000000002</v>
      </c>
      <c r="D1831" s="114">
        <v>0.218</v>
      </c>
    </row>
    <row r="1832" spans="1:4" s="84" customFormat="1" ht="12.75">
      <c r="A1832" s="152" t="s">
        <v>1188</v>
      </c>
      <c r="B1832" s="85" t="s">
        <v>1177</v>
      </c>
      <c r="C1832" s="114">
        <v>0.23199999999999998</v>
      </c>
      <c r="D1832" s="114">
        <v>0.214</v>
      </c>
    </row>
    <row r="1833" spans="1:4" s="84" customFormat="1" ht="12.75">
      <c r="A1833" s="152" t="s">
        <v>1187</v>
      </c>
      <c r="B1833" s="85" t="s">
        <v>1177</v>
      </c>
      <c r="C1833" s="114">
        <v>0.36499999999999999</v>
      </c>
      <c r="D1833" s="114">
        <v>0.21199999999999999</v>
      </c>
    </row>
    <row r="1834" spans="1:4" s="84" customFormat="1" ht="12.75">
      <c r="A1834" s="152" t="s">
        <v>1186</v>
      </c>
      <c r="B1834" s="85" t="s">
        <v>1177</v>
      </c>
      <c r="C1834" s="114">
        <v>0.26400000000000001</v>
      </c>
      <c r="D1834" s="114">
        <v>0.254</v>
      </c>
    </row>
    <row r="1835" spans="1:4" s="84" customFormat="1" ht="12.75">
      <c r="A1835" s="152" t="s">
        <v>1185</v>
      </c>
      <c r="B1835" s="85" t="s">
        <v>1177</v>
      </c>
      <c r="C1835" s="114">
        <v>0.439</v>
      </c>
      <c r="D1835" s="114">
        <v>0.14199999999999999</v>
      </c>
    </row>
    <row r="1836" spans="1:4" s="84" customFormat="1" ht="12.75">
      <c r="A1836" s="152" t="s">
        <v>447</v>
      </c>
      <c r="B1836" s="85" t="s">
        <v>1177</v>
      </c>
      <c r="C1836" s="114">
        <v>0.26500000000000001</v>
      </c>
      <c r="D1836" s="114">
        <v>0.22399999999999998</v>
      </c>
    </row>
    <row r="1837" spans="1:4" s="84" customFormat="1" ht="12.75">
      <c r="A1837" s="152" t="s">
        <v>1184</v>
      </c>
      <c r="B1837" s="85" t="s">
        <v>1177</v>
      </c>
      <c r="C1837" s="114">
        <v>0.44799999999999995</v>
      </c>
      <c r="D1837" s="114">
        <v>0.29399999999999998</v>
      </c>
    </row>
    <row r="1838" spans="1:4" s="84" customFormat="1" ht="12.75">
      <c r="A1838" s="152" t="s">
        <v>1183</v>
      </c>
      <c r="B1838" s="85" t="s">
        <v>1177</v>
      </c>
      <c r="C1838" s="114">
        <v>0.221</v>
      </c>
      <c r="D1838" s="114">
        <v>0.17</v>
      </c>
    </row>
    <row r="1839" spans="1:4" s="84" customFormat="1" ht="12.75">
      <c r="A1839" s="152" t="s">
        <v>1182</v>
      </c>
      <c r="B1839" s="85" t="s">
        <v>1177</v>
      </c>
      <c r="C1839" s="114">
        <v>0.33</v>
      </c>
      <c r="D1839" s="114">
        <v>0.22600000000000001</v>
      </c>
    </row>
    <row r="1840" spans="1:4" s="84" customFormat="1" ht="12.75">
      <c r="A1840" s="152" t="s">
        <v>1181</v>
      </c>
      <c r="B1840" s="85" t="s">
        <v>1177</v>
      </c>
      <c r="C1840" s="114">
        <v>0.34499999999999997</v>
      </c>
      <c r="D1840" s="114">
        <v>0.251</v>
      </c>
    </row>
    <row r="1841" spans="1:4" s="84" customFormat="1" ht="12.75">
      <c r="A1841" s="152" t="s">
        <v>1180</v>
      </c>
      <c r="B1841" s="85" t="s">
        <v>1177</v>
      </c>
      <c r="C1841" s="114">
        <v>0.376</v>
      </c>
      <c r="D1841" s="114">
        <v>0.253</v>
      </c>
    </row>
    <row r="1842" spans="1:4" s="84" customFormat="1" ht="12.75">
      <c r="A1842" s="152" t="s">
        <v>1179</v>
      </c>
      <c r="B1842" s="85" t="s">
        <v>1177</v>
      </c>
      <c r="C1842" s="114">
        <v>0.42200000000000004</v>
      </c>
      <c r="D1842" s="114">
        <v>0.28600000000000003</v>
      </c>
    </row>
    <row r="1843" spans="1:4" s="84" customFormat="1" ht="12.75">
      <c r="A1843" s="152" t="s">
        <v>717</v>
      </c>
      <c r="B1843" s="85" t="s">
        <v>1177</v>
      </c>
      <c r="C1843" s="114">
        <v>0.32899999999999996</v>
      </c>
      <c r="D1843" s="114">
        <v>0.11900000000000001</v>
      </c>
    </row>
    <row r="1844" spans="1:4" s="84" customFormat="1" ht="12.75">
      <c r="A1844" s="152" t="s">
        <v>1178</v>
      </c>
      <c r="B1844" s="85" t="s">
        <v>1177</v>
      </c>
      <c r="C1844" s="114">
        <v>0.20899999999999999</v>
      </c>
      <c r="D1844" s="114">
        <v>0.23600000000000002</v>
      </c>
    </row>
    <row r="1845" spans="1:4" s="84" customFormat="1" ht="12.75">
      <c r="A1845" s="152" t="s">
        <v>1176</v>
      </c>
      <c r="B1845" s="85" t="s">
        <v>1138</v>
      </c>
      <c r="C1845" s="114">
        <v>0.09</v>
      </c>
      <c r="D1845" s="114">
        <v>0.13</v>
      </c>
    </row>
    <row r="1846" spans="1:4" s="84" customFormat="1" ht="12.75">
      <c r="A1846" s="152" t="s">
        <v>1175</v>
      </c>
      <c r="B1846" s="85" t="s">
        <v>1138</v>
      </c>
      <c r="C1846" s="114">
        <v>0.13600000000000001</v>
      </c>
      <c r="D1846" s="114">
        <v>0.16500000000000001</v>
      </c>
    </row>
    <row r="1847" spans="1:4" s="84" customFormat="1" ht="12.75">
      <c r="A1847" s="152" t="s">
        <v>1174</v>
      </c>
      <c r="B1847" s="85" t="s">
        <v>1138</v>
      </c>
      <c r="C1847" s="114">
        <v>0.19500000000000001</v>
      </c>
      <c r="D1847" s="114">
        <v>0.29799999999999999</v>
      </c>
    </row>
    <row r="1848" spans="1:4" s="84" customFormat="1" ht="12.75">
      <c r="A1848" s="152" t="s">
        <v>1173</v>
      </c>
      <c r="B1848" s="85" t="s">
        <v>1138</v>
      </c>
      <c r="C1848" s="114">
        <v>8.6999999999999994E-2</v>
      </c>
      <c r="D1848" s="114">
        <v>0.17399999999999999</v>
      </c>
    </row>
    <row r="1849" spans="1:4" s="84" customFormat="1" ht="12.75">
      <c r="A1849" s="152" t="s">
        <v>1172</v>
      </c>
      <c r="B1849" s="85" t="s">
        <v>1138</v>
      </c>
      <c r="C1849" s="114">
        <v>0.124</v>
      </c>
      <c r="D1849" s="114">
        <v>0.17899999999999999</v>
      </c>
    </row>
    <row r="1850" spans="1:4" s="84" customFormat="1" ht="12.75">
      <c r="A1850" s="152" t="s">
        <v>1171</v>
      </c>
      <c r="B1850" s="85" t="s">
        <v>1138</v>
      </c>
      <c r="C1850" s="114">
        <v>0.111</v>
      </c>
      <c r="D1850" s="114">
        <v>0.127</v>
      </c>
    </row>
    <row r="1851" spans="1:4" s="84" customFormat="1" ht="12.75">
      <c r="A1851" s="152" t="s">
        <v>1170</v>
      </c>
      <c r="B1851" s="85" t="s">
        <v>1138</v>
      </c>
      <c r="C1851" s="114">
        <v>0.11800000000000001</v>
      </c>
      <c r="D1851" s="114">
        <v>0.191</v>
      </c>
    </row>
    <row r="1852" spans="1:4" s="84" customFormat="1" ht="12.75">
      <c r="A1852" s="152" t="s">
        <v>1169</v>
      </c>
      <c r="B1852" s="85" t="s">
        <v>1138</v>
      </c>
      <c r="C1852" s="114">
        <v>0.11599999999999999</v>
      </c>
      <c r="D1852" s="114">
        <v>0.157</v>
      </c>
    </row>
    <row r="1853" spans="1:4" s="84" customFormat="1" ht="12.75">
      <c r="A1853" s="152" t="s">
        <v>1168</v>
      </c>
      <c r="B1853" s="85" t="s">
        <v>1138</v>
      </c>
      <c r="C1853" s="114">
        <v>0.107</v>
      </c>
      <c r="D1853" s="114">
        <v>0.155</v>
      </c>
    </row>
    <row r="1854" spans="1:4" s="84" customFormat="1" ht="12.75">
      <c r="A1854" s="152" t="s">
        <v>897</v>
      </c>
      <c r="B1854" s="85" t="s">
        <v>1138</v>
      </c>
      <c r="C1854" s="114">
        <v>0.14699999999999999</v>
      </c>
      <c r="D1854" s="114">
        <v>0.14499999999999999</v>
      </c>
    </row>
    <row r="1855" spans="1:4" s="84" customFormat="1" ht="12.75">
      <c r="A1855" s="152" t="s">
        <v>896</v>
      </c>
      <c r="B1855" s="85" t="s">
        <v>1138</v>
      </c>
      <c r="C1855" s="114">
        <v>0.11900000000000001</v>
      </c>
      <c r="D1855" s="114">
        <v>9.8000000000000004E-2</v>
      </c>
    </row>
    <row r="1856" spans="1:4" s="84" customFormat="1" ht="12.75">
      <c r="A1856" s="152" t="s">
        <v>1167</v>
      </c>
      <c r="B1856" s="85" t="s">
        <v>1138</v>
      </c>
      <c r="C1856" s="114">
        <v>0.127</v>
      </c>
      <c r="D1856" s="114">
        <v>0.14699999999999999</v>
      </c>
    </row>
    <row r="1857" spans="1:4" s="84" customFormat="1" ht="12.75">
      <c r="A1857" s="152" t="s">
        <v>893</v>
      </c>
      <c r="B1857" s="85" t="s">
        <v>1138</v>
      </c>
      <c r="C1857" s="114">
        <v>0.152</v>
      </c>
      <c r="D1857" s="114">
        <v>0.14199999999999999</v>
      </c>
    </row>
    <row r="1858" spans="1:4" s="84" customFormat="1" ht="12.75">
      <c r="A1858" s="152" t="s">
        <v>1166</v>
      </c>
      <c r="B1858" s="85" t="s">
        <v>1138</v>
      </c>
      <c r="C1858" s="114">
        <v>7.400000000000001E-2</v>
      </c>
      <c r="D1858" s="114">
        <v>0.09</v>
      </c>
    </row>
    <row r="1859" spans="1:4" s="84" customFormat="1" ht="12.75">
      <c r="A1859" s="152" t="s">
        <v>891</v>
      </c>
      <c r="B1859" s="85" t="s">
        <v>1138</v>
      </c>
      <c r="C1859" s="114">
        <v>9.3000000000000013E-2</v>
      </c>
      <c r="D1859" s="114">
        <v>0.14599999999999999</v>
      </c>
    </row>
    <row r="1860" spans="1:4" s="84" customFormat="1" ht="12.75">
      <c r="A1860" s="152" t="s">
        <v>398</v>
      </c>
      <c r="B1860" s="85" t="s">
        <v>1138</v>
      </c>
      <c r="C1860" s="114">
        <v>0.14000000000000001</v>
      </c>
      <c r="D1860" s="114">
        <v>0.11900000000000001</v>
      </c>
    </row>
    <row r="1861" spans="1:4" s="84" customFormat="1" ht="12.75">
      <c r="A1861" s="152" t="s">
        <v>393</v>
      </c>
      <c r="B1861" s="85" t="s">
        <v>1138</v>
      </c>
      <c r="C1861" s="114">
        <v>0.182</v>
      </c>
      <c r="D1861" s="114">
        <v>0.192</v>
      </c>
    </row>
    <row r="1862" spans="1:4" s="84" customFormat="1" ht="12.75">
      <c r="A1862" s="152" t="s">
        <v>889</v>
      </c>
      <c r="B1862" s="85" t="s">
        <v>1138</v>
      </c>
      <c r="C1862" s="114">
        <v>0.114</v>
      </c>
      <c r="D1862" s="114">
        <v>0.161</v>
      </c>
    </row>
    <row r="1863" spans="1:4" s="84" customFormat="1" ht="12.75">
      <c r="A1863" s="152" t="s">
        <v>1165</v>
      </c>
      <c r="B1863" s="85" t="s">
        <v>1138</v>
      </c>
      <c r="C1863" s="114">
        <v>7.2999999999999995E-2</v>
      </c>
      <c r="D1863" s="114">
        <v>0.126</v>
      </c>
    </row>
    <row r="1864" spans="1:4" s="84" customFormat="1" ht="12.75">
      <c r="A1864" s="152" t="s">
        <v>387</v>
      </c>
      <c r="B1864" s="85" t="s">
        <v>1138</v>
      </c>
      <c r="C1864" s="114">
        <v>0.111</v>
      </c>
      <c r="D1864" s="114">
        <v>0.151</v>
      </c>
    </row>
    <row r="1865" spans="1:4" s="84" customFormat="1" ht="12.75">
      <c r="A1865" s="152" t="s">
        <v>618</v>
      </c>
      <c r="B1865" s="85" t="s">
        <v>1138</v>
      </c>
      <c r="C1865" s="114">
        <v>0.11599999999999999</v>
      </c>
      <c r="D1865" s="114">
        <v>9.4E-2</v>
      </c>
    </row>
    <row r="1866" spans="1:4" s="84" customFormat="1" ht="12.75">
      <c r="A1866" s="152" t="s">
        <v>1164</v>
      </c>
      <c r="B1866" s="85" t="s">
        <v>1138</v>
      </c>
      <c r="C1866" s="114">
        <v>9.6999999999999989E-2</v>
      </c>
      <c r="D1866" s="114">
        <v>0.15</v>
      </c>
    </row>
    <row r="1867" spans="1:4" s="84" customFormat="1" ht="12.75">
      <c r="A1867" s="152" t="s">
        <v>592</v>
      </c>
      <c r="B1867" s="85" t="s">
        <v>1138</v>
      </c>
      <c r="C1867" s="114">
        <v>0.13300000000000001</v>
      </c>
      <c r="D1867" s="114">
        <v>0.154</v>
      </c>
    </row>
    <row r="1868" spans="1:4" s="84" customFormat="1" ht="12.75">
      <c r="A1868" s="152" t="s">
        <v>1163</v>
      </c>
      <c r="B1868" s="85" t="s">
        <v>1138</v>
      </c>
      <c r="C1868" s="114">
        <v>0.17600000000000002</v>
      </c>
      <c r="D1868" s="114">
        <v>0.23199999999999998</v>
      </c>
    </row>
    <row r="1869" spans="1:4" s="84" customFormat="1" ht="12.75">
      <c r="A1869" s="152" t="s">
        <v>742</v>
      </c>
      <c r="B1869" s="85" t="s">
        <v>1138</v>
      </c>
      <c r="C1869" s="114">
        <v>0.16300000000000001</v>
      </c>
      <c r="D1869" s="114">
        <v>0.13500000000000001</v>
      </c>
    </row>
    <row r="1870" spans="1:4" s="84" customFormat="1" ht="12.75">
      <c r="A1870" s="152" t="s">
        <v>1162</v>
      </c>
      <c r="B1870" s="85" t="s">
        <v>1138</v>
      </c>
      <c r="C1870" s="114">
        <v>0.1</v>
      </c>
      <c r="D1870" s="114">
        <v>0.13400000000000001</v>
      </c>
    </row>
    <row r="1871" spans="1:4" s="84" customFormat="1" ht="12.75">
      <c r="A1871" s="152" t="s">
        <v>370</v>
      </c>
      <c r="B1871" s="85" t="s">
        <v>1138</v>
      </c>
      <c r="C1871" s="114">
        <v>0.107</v>
      </c>
      <c r="D1871" s="114">
        <v>0.113</v>
      </c>
    </row>
    <row r="1872" spans="1:4" s="84" customFormat="1" ht="12.75">
      <c r="A1872" s="152" t="s">
        <v>733</v>
      </c>
      <c r="B1872" s="85" t="s">
        <v>1138</v>
      </c>
      <c r="C1872" s="114">
        <v>7.0999999999999994E-2</v>
      </c>
      <c r="D1872" s="114">
        <v>0.15</v>
      </c>
    </row>
    <row r="1873" spans="1:4" s="84" customFormat="1" ht="12.75">
      <c r="A1873" s="152" t="s">
        <v>366</v>
      </c>
      <c r="B1873" s="85" t="s">
        <v>1138</v>
      </c>
      <c r="C1873" s="114">
        <v>0.10400000000000001</v>
      </c>
      <c r="D1873" s="114">
        <v>0.187</v>
      </c>
    </row>
    <row r="1874" spans="1:4" s="84" customFormat="1" ht="12.75">
      <c r="A1874" s="152" t="s">
        <v>1161</v>
      </c>
      <c r="B1874" s="85" t="s">
        <v>1138</v>
      </c>
      <c r="C1874" s="114">
        <v>4.4000000000000004E-2</v>
      </c>
      <c r="D1874" s="114">
        <v>0.06</v>
      </c>
    </row>
    <row r="1875" spans="1:4" s="84" customFormat="1" ht="12.75">
      <c r="A1875" s="152" t="s">
        <v>1160</v>
      </c>
      <c r="B1875" s="85" t="s">
        <v>1138</v>
      </c>
      <c r="C1875" s="114">
        <v>0.17300000000000001</v>
      </c>
      <c r="D1875" s="114">
        <v>0.17699999999999999</v>
      </c>
    </row>
    <row r="1876" spans="1:4" s="84" customFormat="1" ht="12.75">
      <c r="A1876" s="152" t="s">
        <v>1159</v>
      </c>
      <c r="B1876" s="85" t="s">
        <v>1138</v>
      </c>
      <c r="C1876" s="114">
        <v>8.199999999999999E-2</v>
      </c>
      <c r="D1876" s="114">
        <v>0.13699999999999998</v>
      </c>
    </row>
    <row r="1877" spans="1:4" s="84" customFormat="1" ht="12.75">
      <c r="A1877" s="152" t="s">
        <v>1158</v>
      </c>
      <c r="B1877" s="85" t="s">
        <v>1138</v>
      </c>
      <c r="C1877" s="114">
        <v>9.8000000000000004E-2</v>
      </c>
      <c r="D1877" s="114">
        <v>0.159</v>
      </c>
    </row>
    <row r="1878" spans="1:4" s="84" customFormat="1" ht="12.75">
      <c r="A1878" s="152" t="s">
        <v>1157</v>
      </c>
      <c r="B1878" s="85" t="s">
        <v>1138</v>
      </c>
      <c r="C1878" s="114">
        <v>0.09</v>
      </c>
      <c r="D1878" s="114">
        <v>0.14800000000000002</v>
      </c>
    </row>
    <row r="1879" spans="1:4" s="84" customFormat="1" ht="12.75">
      <c r="A1879" s="152" t="s">
        <v>1156</v>
      </c>
      <c r="B1879" s="85" t="s">
        <v>1138</v>
      </c>
      <c r="C1879" s="114">
        <v>8.6999999999999994E-2</v>
      </c>
      <c r="D1879" s="114">
        <v>9.5000000000000001E-2</v>
      </c>
    </row>
    <row r="1880" spans="1:4" s="84" customFormat="1" ht="12.75">
      <c r="A1880" s="152" t="s">
        <v>359</v>
      </c>
      <c r="B1880" s="85" t="s">
        <v>1138</v>
      </c>
      <c r="C1880" s="114">
        <v>0.1</v>
      </c>
      <c r="D1880" s="114">
        <v>0.124</v>
      </c>
    </row>
    <row r="1881" spans="1:4" s="84" customFormat="1" ht="12.75">
      <c r="A1881" s="152" t="s">
        <v>430</v>
      </c>
      <c r="B1881" s="85" t="s">
        <v>1138</v>
      </c>
      <c r="C1881" s="114">
        <v>9.1999999999999998E-2</v>
      </c>
      <c r="D1881" s="114">
        <v>0.13400000000000001</v>
      </c>
    </row>
    <row r="1882" spans="1:4" s="84" customFormat="1" ht="12.75">
      <c r="A1882" s="152" t="s">
        <v>1155</v>
      </c>
      <c r="B1882" s="85" t="s">
        <v>1138</v>
      </c>
      <c r="C1882" s="114">
        <v>0.11199999999999999</v>
      </c>
      <c r="D1882" s="114">
        <v>0.17399999999999999</v>
      </c>
    </row>
    <row r="1883" spans="1:4" s="84" customFormat="1" ht="12.75">
      <c r="A1883" s="152" t="s">
        <v>1154</v>
      </c>
      <c r="B1883" s="85" t="s">
        <v>1138</v>
      </c>
      <c r="C1883" s="114">
        <v>0.13400000000000001</v>
      </c>
      <c r="D1883" s="114">
        <v>0.155</v>
      </c>
    </row>
    <row r="1884" spans="1:4" s="84" customFormat="1" ht="12.75">
      <c r="A1884" s="152" t="s">
        <v>728</v>
      </c>
      <c r="B1884" s="85" t="s">
        <v>1138</v>
      </c>
      <c r="C1884" s="114">
        <v>6.0999999999999999E-2</v>
      </c>
      <c r="D1884" s="114">
        <v>5.7999999999999996E-2</v>
      </c>
    </row>
    <row r="1885" spans="1:4" s="84" customFormat="1" ht="12.75">
      <c r="A1885" s="152" t="s">
        <v>1153</v>
      </c>
      <c r="B1885" s="85" t="s">
        <v>1138</v>
      </c>
      <c r="C1885" s="114">
        <v>7.5999999999999998E-2</v>
      </c>
      <c r="D1885" s="114">
        <v>0.15</v>
      </c>
    </row>
    <row r="1886" spans="1:4" s="84" customFormat="1" ht="12.75">
      <c r="A1886" s="152" t="s">
        <v>1152</v>
      </c>
      <c r="B1886" s="85" t="s">
        <v>1138</v>
      </c>
      <c r="C1886" s="114">
        <v>0.1</v>
      </c>
      <c r="D1886" s="114">
        <v>0.13200000000000001</v>
      </c>
    </row>
    <row r="1887" spans="1:4" s="84" customFormat="1" ht="12.75">
      <c r="A1887" s="152" t="s">
        <v>349</v>
      </c>
      <c r="B1887" s="85" t="s">
        <v>1138</v>
      </c>
      <c r="C1887" s="114">
        <v>6.0999999999999999E-2</v>
      </c>
      <c r="D1887" s="114">
        <v>0.11900000000000001</v>
      </c>
    </row>
    <row r="1888" spans="1:4" s="84" customFormat="1" ht="12.75">
      <c r="A1888" s="152" t="s">
        <v>1151</v>
      </c>
      <c r="B1888" s="85" t="s">
        <v>1138</v>
      </c>
      <c r="C1888" s="114">
        <v>5.5E-2</v>
      </c>
      <c r="D1888" s="114">
        <v>0.13600000000000001</v>
      </c>
    </row>
    <row r="1889" spans="1:4" s="84" customFormat="1" ht="12.75">
      <c r="A1889" s="152" t="s">
        <v>1150</v>
      </c>
      <c r="B1889" s="85" t="s">
        <v>1138</v>
      </c>
      <c r="C1889" s="114">
        <v>0.151</v>
      </c>
      <c r="D1889" s="114">
        <v>0.19600000000000001</v>
      </c>
    </row>
    <row r="1890" spans="1:4" s="84" customFormat="1" ht="12.75">
      <c r="A1890" s="152" t="s">
        <v>1149</v>
      </c>
      <c r="B1890" s="85" t="s">
        <v>1138</v>
      </c>
      <c r="C1890" s="114">
        <v>8.3000000000000004E-2</v>
      </c>
      <c r="D1890" s="114">
        <v>6.5000000000000002E-2</v>
      </c>
    </row>
    <row r="1891" spans="1:4" s="84" customFormat="1" ht="12.75">
      <c r="A1891" s="152" t="s">
        <v>1148</v>
      </c>
      <c r="B1891" s="85" t="s">
        <v>1138</v>
      </c>
      <c r="C1891" s="114">
        <v>7.400000000000001E-2</v>
      </c>
      <c r="D1891" s="114">
        <v>0.127</v>
      </c>
    </row>
    <row r="1892" spans="1:4" s="84" customFormat="1" ht="12.75">
      <c r="A1892" s="152" t="s">
        <v>1147</v>
      </c>
      <c r="B1892" s="85" t="s">
        <v>1138</v>
      </c>
      <c r="C1892" s="114">
        <v>0.13100000000000001</v>
      </c>
      <c r="D1892" s="114">
        <v>0.115</v>
      </c>
    </row>
    <row r="1893" spans="1:4" s="84" customFormat="1" ht="12.75">
      <c r="A1893" s="152" t="s">
        <v>1146</v>
      </c>
      <c r="B1893" s="85" t="s">
        <v>1138</v>
      </c>
      <c r="C1893" s="114">
        <v>0.111</v>
      </c>
      <c r="D1893" s="114">
        <v>0.115</v>
      </c>
    </row>
    <row r="1894" spans="1:4" s="84" customFormat="1" ht="12.75">
      <c r="A1894" s="152" t="s">
        <v>1000</v>
      </c>
      <c r="B1894" s="85" t="s">
        <v>1145</v>
      </c>
      <c r="C1894" s="114">
        <v>9.4E-2</v>
      </c>
      <c r="D1894" s="114">
        <v>0.12300000000000001</v>
      </c>
    </row>
    <row r="1895" spans="1:4" s="84" customFormat="1" ht="12.75">
      <c r="A1895" s="152" t="s">
        <v>1144</v>
      </c>
      <c r="B1895" s="85" t="s">
        <v>1138</v>
      </c>
      <c r="C1895" s="114">
        <v>0.121</v>
      </c>
      <c r="D1895" s="114">
        <v>0.155</v>
      </c>
    </row>
    <row r="1896" spans="1:4" s="84" customFormat="1" ht="12.75">
      <c r="A1896" s="152" t="s">
        <v>1143</v>
      </c>
      <c r="B1896" s="85" t="s">
        <v>1138</v>
      </c>
      <c r="C1896" s="114">
        <v>5.9000000000000004E-2</v>
      </c>
      <c r="D1896" s="114">
        <v>6.4000000000000001E-2</v>
      </c>
    </row>
    <row r="1897" spans="1:4" s="84" customFormat="1" ht="12.75">
      <c r="A1897" s="152" t="s">
        <v>722</v>
      </c>
      <c r="B1897" s="85" t="s">
        <v>1138</v>
      </c>
      <c r="C1897" s="114">
        <v>0.125</v>
      </c>
      <c r="D1897" s="114">
        <v>0.182</v>
      </c>
    </row>
    <row r="1898" spans="1:4" s="84" customFormat="1" ht="12.75">
      <c r="A1898" s="152" t="s">
        <v>870</v>
      </c>
      <c r="B1898" s="85" t="s">
        <v>1138</v>
      </c>
      <c r="C1898" s="114">
        <v>9.5000000000000001E-2</v>
      </c>
      <c r="D1898" s="114">
        <v>9.3000000000000013E-2</v>
      </c>
    </row>
    <row r="1899" spans="1:4" s="84" customFormat="1" ht="12.75">
      <c r="A1899" s="152" t="s">
        <v>1142</v>
      </c>
      <c r="B1899" s="85" t="s">
        <v>1138</v>
      </c>
      <c r="C1899" s="114">
        <v>0.129</v>
      </c>
      <c r="D1899" s="114">
        <v>0.20499999999999999</v>
      </c>
    </row>
    <row r="1900" spans="1:4" s="84" customFormat="1" ht="12.75">
      <c r="A1900" s="152" t="s">
        <v>1141</v>
      </c>
      <c r="B1900" s="85" t="s">
        <v>1138</v>
      </c>
      <c r="C1900" s="114">
        <v>0.10800000000000001</v>
      </c>
      <c r="D1900" s="114">
        <v>0.125</v>
      </c>
    </row>
    <row r="1901" spans="1:4" s="84" customFormat="1" ht="12.75">
      <c r="A1901" s="152" t="s">
        <v>335</v>
      </c>
      <c r="B1901" s="85" t="s">
        <v>1138</v>
      </c>
      <c r="C1901" s="114">
        <v>0.13500000000000001</v>
      </c>
      <c r="D1901" s="114">
        <v>0.109</v>
      </c>
    </row>
    <row r="1902" spans="1:4" s="84" customFormat="1" ht="12.75">
      <c r="A1902" s="152" t="s">
        <v>334</v>
      </c>
      <c r="B1902" s="85" t="s">
        <v>1138</v>
      </c>
      <c r="C1902" s="114">
        <v>0.126</v>
      </c>
      <c r="D1902" s="114">
        <v>0.13200000000000001</v>
      </c>
    </row>
    <row r="1903" spans="1:4" s="84" customFormat="1" ht="12.75">
      <c r="A1903" s="152" t="s">
        <v>439</v>
      </c>
      <c r="B1903" s="85" t="s">
        <v>1138</v>
      </c>
      <c r="C1903" s="114">
        <v>7.4999999999999997E-2</v>
      </c>
      <c r="D1903" s="114">
        <v>0.113</v>
      </c>
    </row>
    <row r="1904" spans="1:4" s="84" customFormat="1" ht="12.75">
      <c r="A1904" s="152" t="s">
        <v>1140</v>
      </c>
      <c r="B1904" s="85" t="s">
        <v>1138</v>
      </c>
      <c r="C1904" s="114">
        <v>6.2E-2</v>
      </c>
      <c r="D1904" s="114">
        <v>9.5000000000000001E-2</v>
      </c>
    </row>
    <row r="1905" spans="1:4" s="84" customFormat="1" ht="12.75">
      <c r="A1905" s="152" t="s">
        <v>868</v>
      </c>
      <c r="B1905" s="85" t="s">
        <v>1138</v>
      </c>
      <c r="C1905" s="114">
        <v>8.8000000000000009E-2</v>
      </c>
      <c r="D1905" s="114">
        <v>0.105</v>
      </c>
    </row>
    <row r="1906" spans="1:4" s="84" customFormat="1" ht="12.75">
      <c r="A1906" s="152" t="s">
        <v>1139</v>
      </c>
      <c r="B1906" s="85" t="s">
        <v>1138</v>
      </c>
      <c r="C1906" s="114">
        <v>0.11800000000000001</v>
      </c>
      <c r="D1906" s="114">
        <v>0.159</v>
      </c>
    </row>
    <row r="1907" spans="1:4" s="84" customFormat="1" ht="12.75">
      <c r="A1907" s="152" t="s">
        <v>1137</v>
      </c>
      <c r="B1907" s="85" t="s">
        <v>1076</v>
      </c>
      <c r="C1907" s="114">
        <v>0.11</v>
      </c>
      <c r="D1907" s="114">
        <v>0.183</v>
      </c>
    </row>
    <row r="1908" spans="1:4" s="84" customFormat="1" ht="12.75">
      <c r="A1908" s="152" t="s">
        <v>1136</v>
      </c>
      <c r="B1908" s="85" t="s">
        <v>1076</v>
      </c>
      <c r="C1908" s="114">
        <v>0.13</v>
      </c>
      <c r="D1908" s="114">
        <v>0.17199999999999999</v>
      </c>
    </row>
    <row r="1909" spans="1:4" s="84" customFormat="1" ht="12.75">
      <c r="A1909" s="152" t="s">
        <v>423</v>
      </c>
      <c r="B1909" s="85" t="s">
        <v>1076</v>
      </c>
      <c r="C1909" s="114">
        <v>0.3</v>
      </c>
      <c r="D1909" s="114">
        <v>0.19800000000000001</v>
      </c>
    </row>
    <row r="1910" spans="1:4" s="84" customFormat="1" ht="12.75">
      <c r="A1910" s="152" t="s">
        <v>1135</v>
      </c>
      <c r="B1910" s="85" t="s">
        <v>1076</v>
      </c>
      <c r="C1910" s="114">
        <v>0.34499999999999997</v>
      </c>
      <c r="D1910" s="114">
        <v>0.24199999999999999</v>
      </c>
    </row>
    <row r="1911" spans="1:4" s="84" customFormat="1" ht="12.75">
      <c r="A1911" s="152" t="s">
        <v>1134</v>
      </c>
      <c r="B1911" s="85" t="s">
        <v>1076</v>
      </c>
      <c r="C1911" s="114">
        <v>0.311</v>
      </c>
      <c r="D1911" s="114">
        <v>0.21100000000000002</v>
      </c>
    </row>
    <row r="1912" spans="1:4" s="84" customFormat="1" ht="12.75">
      <c r="A1912" s="152" t="s">
        <v>1133</v>
      </c>
      <c r="B1912" s="85" t="s">
        <v>1076</v>
      </c>
      <c r="C1912" s="114">
        <v>0.29600000000000004</v>
      </c>
      <c r="D1912" s="114">
        <v>0.18</v>
      </c>
    </row>
    <row r="1913" spans="1:4" s="84" customFormat="1" ht="12.75">
      <c r="A1913" s="152" t="s">
        <v>857</v>
      </c>
      <c r="B1913" s="85" t="s">
        <v>1076</v>
      </c>
      <c r="C1913" s="114">
        <v>0.30299999999999999</v>
      </c>
      <c r="D1913" s="114">
        <v>0.21</v>
      </c>
    </row>
    <row r="1914" spans="1:4" s="84" customFormat="1" ht="12.75">
      <c r="A1914" s="152" t="s">
        <v>1132</v>
      </c>
      <c r="B1914" s="85" t="s">
        <v>1076</v>
      </c>
      <c r="C1914" s="114">
        <v>0.44299999999999995</v>
      </c>
      <c r="D1914" s="114">
        <v>0.23399999999999999</v>
      </c>
    </row>
    <row r="1915" spans="1:4" s="84" customFormat="1" ht="12.75">
      <c r="A1915" s="152" t="s">
        <v>1131</v>
      </c>
      <c r="B1915" s="85" t="s">
        <v>1076</v>
      </c>
      <c r="C1915" s="114">
        <v>0.36499999999999999</v>
      </c>
      <c r="D1915" s="114">
        <v>0.25800000000000001</v>
      </c>
    </row>
    <row r="1916" spans="1:4" s="84" customFormat="1" ht="12.75">
      <c r="A1916" s="152" t="s">
        <v>413</v>
      </c>
      <c r="B1916" s="85" t="s">
        <v>1076</v>
      </c>
      <c r="C1916" s="114">
        <v>0.27699999999999997</v>
      </c>
      <c r="D1916" s="114">
        <v>0.16600000000000001</v>
      </c>
    </row>
    <row r="1917" spans="1:4" s="84" customFormat="1" ht="12.75">
      <c r="A1917" s="152" t="s">
        <v>1130</v>
      </c>
      <c r="B1917" s="85" t="s">
        <v>1076</v>
      </c>
      <c r="C1917" s="114">
        <v>0.161</v>
      </c>
      <c r="D1917" s="114">
        <v>0.17100000000000001</v>
      </c>
    </row>
    <row r="1918" spans="1:4" s="84" customFormat="1" ht="12.75">
      <c r="A1918" s="152" t="s">
        <v>1070</v>
      </c>
      <c r="B1918" s="85" t="s">
        <v>1076</v>
      </c>
      <c r="C1918" s="114">
        <v>0.128</v>
      </c>
      <c r="D1918" s="114">
        <v>0.2</v>
      </c>
    </row>
    <row r="1919" spans="1:4" s="84" customFormat="1" ht="12.75">
      <c r="A1919" s="152" t="s">
        <v>1129</v>
      </c>
      <c r="B1919" s="85" t="s">
        <v>1076</v>
      </c>
      <c r="C1919" s="114">
        <v>0.115</v>
      </c>
      <c r="D1919" s="114">
        <v>0.13200000000000001</v>
      </c>
    </row>
    <row r="1920" spans="1:4" s="84" customFormat="1" ht="12.75">
      <c r="A1920" s="152" t="s">
        <v>684</v>
      </c>
      <c r="B1920" s="85" t="s">
        <v>1076</v>
      </c>
      <c r="C1920" s="114">
        <v>0.14400000000000002</v>
      </c>
      <c r="D1920" s="114">
        <v>0.19500000000000001</v>
      </c>
    </row>
    <row r="1921" spans="1:4" s="84" customFormat="1" ht="12.75">
      <c r="A1921" s="152" t="s">
        <v>1128</v>
      </c>
      <c r="B1921" s="85" t="s">
        <v>1076</v>
      </c>
      <c r="C1921" s="114">
        <v>0.254</v>
      </c>
      <c r="D1921" s="114">
        <v>0.06</v>
      </c>
    </row>
    <row r="1922" spans="1:4" s="84" customFormat="1" ht="12.75">
      <c r="A1922" s="152" t="s">
        <v>1127</v>
      </c>
      <c r="B1922" s="85" t="s">
        <v>1076</v>
      </c>
      <c r="C1922" s="114">
        <v>0.18</v>
      </c>
      <c r="D1922" s="114">
        <v>0.14400000000000002</v>
      </c>
    </row>
    <row r="1923" spans="1:4" s="84" customFormat="1" ht="12.75">
      <c r="A1923" s="152" t="s">
        <v>1126</v>
      </c>
      <c r="B1923" s="85" t="s">
        <v>1076</v>
      </c>
      <c r="C1923" s="114">
        <v>0.24399999999999999</v>
      </c>
      <c r="D1923" s="114">
        <v>0.22600000000000001</v>
      </c>
    </row>
    <row r="1924" spans="1:4" s="84" customFormat="1" ht="12.75">
      <c r="A1924" s="152" t="s">
        <v>1125</v>
      </c>
      <c r="B1924" s="85" t="s">
        <v>1076</v>
      </c>
      <c r="C1924" s="114">
        <v>9.4E-2</v>
      </c>
      <c r="D1924" s="114">
        <v>0.152</v>
      </c>
    </row>
    <row r="1925" spans="1:4" s="84" customFormat="1" ht="12.75">
      <c r="A1925" s="152" t="s">
        <v>1124</v>
      </c>
      <c r="B1925" s="85" t="s">
        <v>1076</v>
      </c>
      <c r="C1925" s="114">
        <v>0.20199999999999999</v>
      </c>
      <c r="D1925" s="114">
        <v>0.124</v>
      </c>
    </row>
    <row r="1926" spans="1:4" s="84" customFormat="1" ht="12.75">
      <c r="A1926" s="152" t="s">
        <v>675</v>
      </c>
      <c r="B1926" s="85" t="s">
        <v>1076</v>
      </c>
      <c r="C1926" s="114">
        <v>0.26700000000000002</v>
      </c>
      <c r="D1926" s="114">
        <v>0.17899999999999999</v>
      </c>
    </row>
    <row r="1927" spans="1:4" s="84" customFormat="1" ht="12.75">
      <c r="A1927" s="152" t="s">
        <v>1123</v>
      </c>
      <c r="B1927" s="85" t="s">
        <v>1076</v>
      </c>
      <c r="C1927" s="114">
        <v>0.3</v>
      </c>
      <c r="D1927" s="114">
        <v>0.28999999999999998</v>
      </c>
    </row>
    <row r="1928" spans="1:4" s="84" customFormat="1" ht="12.75">
      <c r="A1928" s="152" t="s">
        <v>673</v>
      </c>
      <c r="B1928" s="85" t="s">
        <v>1076</v>
      </c>
      <c r="C1928" s="114">
        <v>0.33700000000000002</v>
      </c>
      <c r="D1928" s="114">
        <v>0.24299999999999999</v>
      </c>
    </row>
    <row r="1929" spans="1:4" s="84" customFormat="1" ht="12.75">
      <c r="A1929" s="152" t="s">
        <v>981</v>
      </c>
      <c r="B1929" s="85" t="s">
        <v>1076</v>
      </c>
      <c r="C1929" s="114">
        <v>0.16600000000000001</v>
      </c>
      <c r="D1929" s="114">
        <v>0.193</v>
      </c>
    </row>
    <row r="1930" spans="1:4" s="84" customFormat="1" ht="12.75">
      <c r="A1930" s="152" t="s">
        <v>1122</v>
      </c>
      <c r="B1930" s="85" t="s">
        <v>1076</v>
      </c>
      <c r="C1930" s="114">
        <v>0.33299999999999996</v>
      </c>
      <c r="D1930" s="114">
        <v>0.25</v>
      </c>
    </row>
    <row r="1931" spans="1:4" s="84" customFormat="1" ht="12.75">
      <c r="A1931" s="152" t="s">
        <v>1121</v>
      </c>
      <c r="B1931" s="85" t="s">
        <v>1076</v>
      </c>
      <c r="C1931" s="114">
        <v>0.22</v>
      </c>
      <c r="D1931" s="114">
        <v>0.16600000000000001</v>
      </c>
    </row>
    <row r="1932" spans="1:4" s="84" customFormat="1" ht="12.75">
      <c r="A1932" s="152" t="s">
        <v>401</v>
      </c>
      <c r="B1932" s="85" t="s">
        <v>1076</v>
      </c>
      <c r="C1932" s="114">
        <v>0.20100000000000001</v>
      </c>
      <c r="D1932" s="114">
        <v>0.17</v>
      </c>
    </row>
    <row r="1933" spans="1:4" s="84" customFormat="1" ht="12.75">
      <c r="A1933" s="152" t="s">
        <v>1120</v>
      </c>
      <c r="B1933" s="85" t="s">
        <v>1076</v>
      </c>
      <c r="C1933" s="114">
        <v>0.23300000000000001</v>
      </c>
      <c r="D1933" s="114">
        <v>9.8000000000000004E-2</v>
      </c>
    </row>
    <row r="1934" spans="1:4" s="84" customFormat="1" ht="12.75">
      <c r="A1934" s="152" t="s">
        <v>1119</v>
      </c>
      <c r="B1934" s="85" t="s">
        <v>1076</v>
      </c>
      <c r="C1934" s="114">
        <v>0.16399999999999998</v>
      </c>
      <c r="D1934" s="114">
        <v>8.8000000000000009E-2</v>
      </c>
    </row>
    <row r="1935" spans="1:4" s="84" customFormat="1" ht="12.75">
      <c r="A1935" s="152" t="s">
        <v>760</v>
      </c>
      <c r="B1935" s="85" t="s">
        <v>1076</v>
      </c>
      <c r="C1935" s="114">
        <v>0.126</v>
      </c>
      <c r="D1935" s="114">
        <v>0.16300000000000001</v>
      </c>
    </row>
    <row r="1936" spans="1:4" s="84" customFormat="1" ht="12.75">
      <c r="A1936" s="152" t="s">
        <v>1118</v>
      </c>
      <c r="B1936" s="85" t="s">
        <v>1076</v>
      </c>
      <c r="C1936" s="114">
        <v>0.16500000000000001</v>
      </c>
      <c r="D1936" s="114">
        <v>0.13400000000000001</v>
      </c>
    </row>
    <row r="1937" spans="1:4" s="84" customFormat="1" ht="12.75">
      <c r="A1937" s="152" t="s">
        <v>1117</v>
      </c>
      <c r="B1937" s="85" t="s">
        <v>1076</v>
      </c>
      <c r="C1937" s="114">
        <v>0.33299999999999996</v>
      </c>
      <c r="D1937" s="114">
        <v>0.26300000000000001</v>
      </c>
    </row>
    <row r="1938" spans="1:4" s="84" customFormat="1" ht="12.75">
      <c r="A1938" s="152" t="s">
        <v>1116</v>
      </c>
      <c r="B1938" s="85" t="s">
        <v>1076</v>
      </c>
      <c r="C1938" s="114">
        <v>0.18</v>
      </c>
      <c r="D1938" s="114">
        <v>0.185</v>
      </c>
    </row>
    <row r="1939" spans="1:4" s="84" customFormat="1" ht="12.75">
      <c r="A1939" s="152" t="s">
        <v>1115</v>
      </c>
      <c r="B1939" s="85" t="s">
        <v>1076</v>
      </c>
      <c r="C1939" s="114">
        <v>0.34299999999999997</v>
      </c>
      <c r="D1939" s="114">
        <v>0.252</v>
      </c>
    </row>
    <row r="1940" spans="1:4" s="84" customFormat="1" ht="12.75">
      <c r="A1940" s="152" t="s">
        <v>1114</v>
      </c>
      <c r="B1940" s="85" t="s">
        <v>1076</v>
      </c>
      <c r="C1940" s="114">
        <v>0.14300000000000002</v>
      </c>
      <c r="D1940" s="114">
        <v>0.18600000000000003</v>
      </c>
    </row>
    <row r="1941" spans="1:4" s="84" customFormat="1" ht="12.75">
      <c r="A1941" s="152" t="s">
        <v>393</v>
      </c>
      <c r="B1941" s="85" t="s">
        <v>1076</v>
      </c>
      <c r="C1941" s="114">
        <v>0.33500000000000002</v>
      </c>
      <c r="D1941" s="114">
        <v>0.161</v>
      </c>
    </row>
    <row r="1942" spans="1:4" s="84" customFormat="1" ht="12.75">
      <c r="A1942" s="152" t="s">
        <v>1113</v>
      </c>
      <c r="B1942" s="85" t="s">
        <v>1076</v>
      </c>
      <c r="C1942" s="114">
        <v>0.11900000000000001</v>
      </c>
      <c r="D1942" s="114">
        <v>0.17899999999999999</v>
      </c>
    </row>
    <row r="1943" spans="1:4" s="84" customFormat="1" ht="12.75">
      <c r="A1943" s="152" t="s">
        <v>1112</v>
      </c>
      <c r="B1943" s="85" t="s">
        <v>1076</v>
      </c>
      <c r="C1943" s="114">
        <v>0.32100000000000001</v>
      </c>
      <c r="D1943" s="114">
        <v>0.19600000000000001</v>
      </c>
    </row>
    <row r="1944" spans="1:4" s="84" customFormat="1" ht="12.75">
      <c r="A1944" s="152" t="s">
        <v>1111</v>
      </c>
      <c r="B1944" s="85" t="s">
        <v>1076</v>
      </c>
      <c r="C1944" s="114">
        <v>0.254</v>
      </c>
      <c r="D1944" s="114">
        <v>0.21100000000000002</v>
      </c>
    </row>
    <row r="1945" spans="1:4" s="84" customFormat="1" ht="12.75">
      <c r="A1945" s="152" t="s">
        <v>1110</v>
      </c>
      <c r="B1945" s="85" t="s">
        <v>1076</v>
      </c>
      <c r="C1945" s="114">
        <v>0.307</v>
      </c>
      <c r="D1945" s="114">
        <v>0.154</v>
      </c>
    </row>
    <row r="1946" spans="1:4" s="84" customFormat="1" ht="12.75">
      <c r="A1946" s="152" t="s">
        <v>387</v>
      </c>
      <c r="B1946" s="85" t="s">
        <v>1076</v>
      </c>
      <c r="C1946" s="114">
        <v>0.40399999999999997</v>
      </c>
      <c r="D1946" s="114">
        <v>0.23300000000000001</v>
      </c>
    </row>
    <row r="1947" spans="1:4" s="84" customFormat="1" ht="12.75">
      <c r="A1947" s="152" t="s">
        <v>1109</v>
      </c>
      <c r="B1947" s="85" t="s">
        <v>1076</v>
      </c>
      <c r="C1947" s="114">
        <v>0.122</v>
      </c>
      <c r="D1947" s="114">
        <v>0.18100000000000002</v>
      </c>
    </row>
    <row r="1948" spans="1:4" s="84" customFormat="1" ht="12.75">
      <c r="A1948" s="152" t="s">
        <v>385</v>
      </c>
      <c r="B1948" s="85" t="s">
        <v>1076</v>
      </c>
      <c r="C1948" s="114">
        <v>0.38700000000000001</v>
      </c>
      <c r="D1948" s="114">
        <v>0.27399999999999997</v>
      </c>
    </row>
    <row r="1949" spans="1:4" s="84" customFormat="1" ht="12.75">
      <c r="A1949" s="152" t="s">
        <v>1108</v>
      </c>
      <c r="B1949" s="85" t="s">
        <v>1076</v>
      </c>
      <c r="C1949" s="114">
        <v>0.25700000000000001</v>
      </c>
      <c r="D1949" s="114">
        <v>0.17199999999999999</v>
      </c>
    </row>
    <row r="1950" spans="1:4" s="84" customFormat="1" ht="12.75">
      <c r="A1950" s="152" t="s">
        <v>748</v>
      </c>
      <c r="B1950" s="85" t="s">
        <v>1076</v>
      </c>
      <c r="C1950" s="114">
        <v>0.17899999999999999</v>
      </c>
      <c r="D1950" s="114">
        <v>0.16600000000000001</v>
      </c>
    </row>
    <row r="1951" spans="1:4" s="84" customFormat="1" ht="12.75">
      <c r="A1951" s="152" t="s">
        <v>608</v>
      </c>
      <c r="B1951" s="85" t="s">
        <v>1076</v>
      </c>
      <c r="C1951" s="114">
        <v>0.22600000000000001</v>
      </c>
      <c r="D1951" s="114">
        <v>0.14099999999999999</v>
      </c>
    </row>
    <row r="1952" spans="1:4" s="84" customFormat="1" ht="12.75">
      <c r="A1952" s="152" t="s">
        <v>1107</v>
      </c>
      <c r="B1952" s="85" t="s">
        <v>1076</v>
      </c>
      <c r="C1952" s="114">
        <v>0.34700000000000003</v>
      </c>
      <c r="D1952" s="114">
        <v>0.26</v>
      </c>
    </row>
    <row r="1953" spans="1:4" s="84" customFormat="1" ht="12.75">
      <c r="A1953" s="152" t="s">
        <v>1106</v>
      </c>
      <c r="B1953" s="85" t="s">
        <v>1076</v>
      </c>
      <c r="C1953" s="114">
        <v>0.28899999999999998</v>
      </c>
      <c r="D1953" s="114">
        <v>0.22899999999999998</v>
      </c>
    </row>
    <row r="1954" spans="1:4" s="84" customFormat="1" ht="12.75">
      <c r="A1954" s="152" t="s">
        <v>797</v>
      </c>
      <c r="B1954" s="85" t="s">
        <v>1076</v>
      </c>
      <c r="C1954" s="114">
        <v>0.42200000000000004</v>
      </c>
      <c r="D1954" s="114">
        <v>0.25600000000000001</v>
      </c>
    </row>
    <row r="1955" spans="1:4" s="84" customFormat="1" ht="12.75">
      <c r="A1955" s="152" t="s">
        <v>1105</v>
      </c>
      <c r="B1955" s="85" t="s">
        <v>1076</v>
      </c>
      <c r="C1955" s="114">
        <v>0.13300000000000001</v>
      </c>
      <c r="D1955" s="114">
        <v>0.13800000000000001</v>
      </c>
    </row>
    <row r="1956" spans="1:4" s="84" customFormat="1" ht="12.75">
      <c r="A1956" s="152" t="s">
        <v>595</v>
      </c>
      <c r="B1956" s="85" t="s">
        <v>1076</v>
      </c>
      <c r="C1956" s="114">
        <v>0.28800000000000003</v>
      </c>
      <c r="D1956" s="114">
        <v>0.218</v>
      </c>
    </row>
    <row r="1957" spans="1:4" s="84" customFormat="1" ht="12.75">
      <c r="A1957" s="152" t="s">
        <v>971</v>
      </c>
      <c r="B1957" s="85" t="s">
        <v>1076</v>
      </c>
      <c r="C1957" s="114">
        <v>0.28499999999999998</v>
      </c>
      <c r="D1957" s="114">
        <v>0.17199999999999999</v>
      </c>
    </row>
    <row r="1958" spans="1:4" s="84" customFormat="1" ht="12.75">
      <c r="A1958" s="152" t="s">
        <v>588</v>
      </c>
      <c r="B1958" s="85" t="s">
        <v>1076</v>
      </c>
      <c r="C1958" s="114">
        <v>0.377</v>
      </c>
      <c r="D1958" s="114">
        <v>0.16699999999999998</v>
      </c>
    </row>
    <row r="1959" spans="1:4" s="84" customFormat="1" ht="12.75">
      <c r="A1959" s="152" t="s">
        <v>374</v>
      </c>
      <c r="B1959" s="85" t="s">
        <v>1076</v>
      </c>
      <c r="C1959" s="114">
        <v>0.19600000000000001</v>
      </c>
      <c r="D1959" s="114">
        <v>0.18899999999999997</v>
      </c>
    </row>
    <row r="1960" spans="1:4" s="84" customFormat="1" ht="12.75">
      <c r="A1960" s="152" t="s">
        <v>1104</v>
      </c>
      <c r="B1960" s="85" t="s">
        <v>1076</v>
      </c>
      <c r="C1960" s="114">
        <v>0.3</v>
      </c>
      <c r="D1960" s="114">
        <v>0.23699999999999999</v>
      </c>
    </row>
    <row r="1961" spans="1:4" s="84" customFormat="1" ht="12.75">
      <c r="A1961" s="152" t="s">
        <v>741</v>
      </c>
      <c r="B1961" s="85" t="s">
        <v>1076</v>
      </c>
      <c r="C1961" s="114">
        <v>0.13699999999999998</v>
      </c>
      <c r="D1961" s="114">
        <v>0.156</v>
      </c>
    </row>
    <row r="1962" spans="1:4" s="84" customFormat="1" ht="12.75">
      <c r="A1962" s="152" t="s">
        <v>1103</v>
      </c>
      <c r="B1962" s="85" t="s">
        <v>1076</v>
      </c>
      <c r="C1962" s="114">
        <v>0.16800000000000001</v>
      </c>
      <c r="D1962" s="114">
        <v>0.21899999999999997</v>
      </c>
    </row>
    <row r="1963" spans="1:4" s="84" customFormat="1" ht="12.75">
      <c r="A1963" s="152" t="s">
        <v>737</v>
      </c>
      <c r="B1963" s="85" t="s">
        <v>1076</v>
      </c>
      <c r="C1963" s="114">
        <v>0.27300000000000002</v>
      </c>
      <c r="D1963" s="114">
        <v>0.21299999999999999</v>
      </c>
    </row>
    <row r="1964" spans="1:4" s="84" customFormat="1" ht="12.75">
      <c r="A1964" s="152" t="s">
        <v>370</v>
      </c>
      <c r="B1964" s="85" t="s">
        <v>1076</v>
      </c>
      <c r="C1964" s="114">
        <v>0.34200000000000003</v>
      </c>
      <c r="D1964" s="114">
        <v>0.17300000000000001</v>
      </c>
    </row>
    <row r="1965" spans="1:4" s="84" customFormat="1" ht="12.75">
      <c r="A1965" s="152" t="s">
        <v>1102</v>
      </c>
      <c r="B1965" s="85" t="s">
        <v>1076</v>
      </c>
      <c r="C1965" s="114">
        <v>0.34799999999999998</v>
      </c>
      <c r="D1965" s="114">
        <v>0.23199999999999998</v>
      </c>
    </row>
    <row r="1966" spans="1:4" s="84" customFormat="1" ht="12.75">
      <c r="A1966" s="152" t="s">
        <v>368</v>
      </c>
      <c r="B1966" s="85" t="s">
        <v>1076</v>
      </c>
      <c r="C1966" s="114">
        <v>0.125</v>
      </c>
      <c r="D1966" s="114">
        <v>0.154</v>
      </c>
    </row>
    <row r="1967" spans="1:4" s="84" customFormat="1" ht="12.75">
      <c r="A1967" s="152" t="s">
        <v>549</v>
      </c>
      <c r="B1967" s="85" t="s">
        <v>1076</v>
      </c>
      <c r="C1967" s="114">
        <v>0.32100000000000001</v>
      </c>
      <c r="D1967" s="114">
        <v>0.183</v>
      </c>
    </row>
    <row r="1968" spans="1:4" s="84" customFormat="1" ht="12.75">
      <c r="A1968" s="152" t="s">
        <v>366</v>
      </c>
      <c r="B1968" s="85" t="s">
        <v>1076</v>
      </c>
      <c r="C1968" s="114">
        <v>0.23899999999999999</v>
      </c>
      <c r="D1968" s="114">
        <v>0.25600000000000001</v>
      </c>
    </row>
    <row r="1969" spans="1:4" s="84" customFormat="1" ht="12.75">
      <c r="A1969" s="152" t="s">
        <v>547</v>
      </c>
      <c r="B1969" s="85" t="s">
        <v>1076</v>
      </c>
      <c r="C1969" s="114">
        <v>0.23899999999999999</v>
      </c>
      <c r="D1969" s="114">
        <v>0.156</v>
      </c>
    </row>
    <row r="1970" spans="1:4" s="84" customFormat="1" ht="12.75">
      <c r="A1970" s="152" t="s">
        <v>1101</v>
      </c>
      <c r="B1970" s="85" t="s">
        <v>1076</v>
      </c>
      <c r="C1970" s="114">
        <v>0.30399999999999999</v>
      </c>
      <c r="D1970" s="114">
        <v>0.17</v>
      </c>
    </row>
    <row r="1971" spans="1:4" s="84" customFormat="1" ht="12.75">
      <c r="A1971" s="152" t="s">
        <v>1100</v>
      </c>
      <c r="B1971" s="85" t="s">
        <v>1076</v>
      </c>
      <c r="C1971" s="114">
        <v>0.18100000000000002</v>
      </c>
      <c r="D1971" s="114">
        <v>0.16899999999999998</v>
      </c>
    </row>
    <row r="1972" spans="1:4" s="84" customFormat="1" ht="12.75">
      <c r="A1972" s="152" t="s">
        <v>362</v>
      </c>
      <c r="B1972" s="85" t="s">
        <v>1076</v>
      </c>
      <c r="C1972" s="114">
        <v>0.46</v>
      </c>
      <c r="D1972" s="114">
        <v>0.26300000000000001</v>
      </c>
    </row>
    <row r="1973" spans="1:4" s="84" customFormat="1" ht="12.75">
      <c r="A1973" s="152" t="s">
        <v>1099</v>
      </c>
      <c r="B1973" s="85" t="s">
        <v>1076</v>
      </c>
      <c r="C1973" s="114">
        <v>0.217</v>
      </c>
      <c r="D1973" s="114">
        <v>0.152</v>
      </c>
    </row>
    <row r="1974" spans="1:4" s="84" customFormat="1" ht="12.75">
      <c r="A1974" s="152" t="s">
        <v>359</v>
      </c>
      <c r="B1974" s="85" t="s">
        <v>1076</v>
      </c>
      <c r="C1974" s="114">
        <v>0.16800000000000001</v>
      </c>
      <c r="D1974" s="114">
        <v>0.17800000000000002</v>
      </c>
    </row>
    <row r="1975" spans="1:4" s="84" customFormat="1" ht="12.75">
      <c r="A1975" s="152" t="s">
        <v>1098</v>
      </c>
      <c r="B1975" s="85" t="s">
        <v>1076</v>
      </c>
      <c r="C1975" s="114">
        <v>0.312</v>
      </c>
      <c r="D1975" s="114">
        <v>0.13800000000000001</v>
      </c>
    </row>
    <row r="1976" spans="1:4" s="84" customFormat="1" ht="12.75">
      <c r="A1976" s="152" t="s">
        <v>1097</v>
      </c>
      <c r="B1976" s="85" t="s">
        <v>1076</v>
      </c>
      <c r="C1976" s="114">
        <v>0.26800000000000002</v>
      </c>
      <c r="D1976" s="114">
        <v>0.184</v>
      </c>
    </row>
    <row r="1977" spans="1:4" s="84" customFormat="1" ht="12.75">
      <c r="A1977" s="152" t="s">
        <v>1096</v>
      </c>
      <c r="B1977" s="85" t="s">
        <v>1076</v>
      </c>
      <c r="C1977" s="114">
        <v>0.35600000000000004</v>
      </c>
      <c r="D1977" s="114">
        <v>0.193</v>
      </c>
    </row>
    <row r="1978" spans="1:4" s="84" customFormat="1" ht="12.75">
      <c r="A1978" s="152" t="s">
        <v>1095</v>
      </c>
      <c r="B1978" s="85" t="s">
        <v>1076</v>
      </c>
      <c r="C1978" s="114">
        <v>0.40600000000000003</v>
      </c>
      <c r="D1978" s="114">
        <v>0.20199999999999999</v>
      </c>
    </row>
    <row r="1979" spans="1:4" s="84" customFormat="1" ht="12.75">
      <c r="A1979" s="152" t="s">
        <v>1094</v>
      </c>
      <c r="B1979" s="85" t="s">
        <v>1076</v>
      </c>
      <c r="C1979" s="114">
        <v>0.252</v>
      </c>
      <c r="D1979" s="114">
        <v>0.18</v>
      </c>
    </row>
    <row r="1980" spans="1:4" s="84" customFormat="1" ht="12.75">
      <c r="A1980" s="152" t="s">
        <v>1093</v>
      </c>
      <c r="B1980" s="85" t="s">
        <v>1076</v>
      </c>
      <c r="C1980" s="114">
        <v>0.35200000000000004</v>
      </c>
      <c r="D1980" s="114">
        <v>0.24299999999999999</v>
      </c>
    </row>
    <row r="1981" spans="1:4" s="84" customFormat="1" ht="12.75">
      <c r="A1981" s="152" t="s">
        <v>532</v>
      </c>
      <c r="B1981" s="85" t="s">
        <v>1076</v>
      </c>
      <c r="C1981" s="114">
        <v>0.22899999999999998</v>
      </c>
      <c r="D1981" s="114">
        <v>0.16699999999999998</v>
      </c>
    </row>
    <row r="1982" spans="1:4" s="84" customFormat="1" ht="12.75">
      <c r="A1982" s="152" t="s">
        <v>1092</v>
      </c>
      <c r="B1982" s="85" t="s">
        <v>1076</v>
      </c>
      <c r="C1982" s="114">
        <v>0.11699999999999999</v>
      </c>
      <c r="D1982" s="114">
        <v>0.17800000000000002</v>
      </c>
    </row>
    <row r="1983" spans="1:4" s="84" customFormat="1" ht="12.75">
      <c r="A1983" s="152" t="s">
        <v>349</v>
      </c>
      <c r="B1983" s="85" t="s">
        <v>1076</v>
      </c>
      <c r="C1983" s="114">
        <v>0.25900000000000001</v>
      </c>
      <c r="D1983" s="114">
        <v>0.25900000000000001</v>
      </c>
    </row>
    <row r="1984" spans="1:4" s="84" customFormat="1" ht="12.75">
      <c r="A1984" s="152" t="s">
        <v>1091</v>
      </c>
      <c r="B1984" s="85" t="s">
        <v>1076</v>
      </c>
      <c r="C1984" s="114">
        <v>0.38200000000000001</v>
      </c>
      <c r="D1984" s="114">
        <v>0.317</v>
      </c>
    </row>
    <row r="1985" spans="1:4" s="84" customFormat="1" ht="12.75">
      <c r="A1985" s="152" t="s">
        <v>346</v>
      </c>
      <c r="B1985" s="85" t="s">
        <v>1076</v>
      </c>
      <c r="C1985" s="114">
        <v>0.153</v>
      </c>
      <c r="D1985" s="114">
        <v>0.17899999999999999</v>
      </c>
    </row>
    <row r="1986" spans="1:4" s="84" customFormat="1" ht="12.75">
      <c r="A1986" s="152" t="s">
        <v>1090</v>
      </c>
      <c r="B1986" s="85" t="s">
        <v>1076</v>
      </c>
      <c r="C1986" s="114">
        <v>0.128</v>
      </c>
      <c r="D1986" s="114">
        <v>0.188</v>
      </c>
    </row>
    <row r="1987" spans="1:4" s="84" customFormat="1" ht="12.75">
      <c r="A1987" s="152" t="s">
        <v>725</v>
      </c>
      <c r="B1987" s="85" t="s">
        <v>1076</v>
      </c>
      <c r="C1987" s="114">
        <v>0.17499999999999999</v>
      </c>
      <c r="D1987" s="114">
        <v>0.215</v>
      </c>
    </row>
    <row r="1988" spans="1:4" s="84" customFormat="1" ht="12.75">
      <c r="A1988" s="152" t="s">
        <v>1089</v>
      </c>
      <c r="B1988" s="85" t="s">
        <v>1076</v>
      </c>
      <c r="C1988" s="114">
        <v>0.34</v>
      </c>
      <c r="D1988" s="114">
        <v>0.22800000000000001</v>
      </c>
    </row>
    <row r="1989" spans="1:4" s="84" customFormat="1" ht="12.75">
      <c r="A1989" s="152" t="s">
        <v>1088</v>
      </c>
      <c r="B1989" s="85" t="s">
        <v>1076</v>
      </c>
      <c r="C1989" s="114">
        <v>0.29899999999999999</v>
      </c>
      <c r="D1989" s="114">
        <v>0.32299999999999995</v>
      </c>
    </row>
    <row r="1990" spans="1:4" s="84" customFormat="1" ht="12.75">
      <c r="A1990" s="152" t="s">
        <v>1087</v>
      </c>
      <c r="B1990" s="85" t="s">
        <v>1076</v>
      </c>
      <c r="C1990" s="114">
        <v>0.129</v>
      </c>
      <c r="D1990" s="114">
        <v>0.161</v>
      </c>
    </row>
    <row r="1991" spans="1:4" s="84" customFormat="1" ht="12.75">
      <c r="A1991" s="152" t="s">
        <v>1086</v>
      </c>
      <c r="B1991" s="85" t="s">
        <v>1076</v>
      </c>
      <c r="C1991" s="114">
        <v>0.188</v>
      </c>
      <c r="D1991" s="114">
        <v>0.158</v>
      </c>
    </row>
    <row r="1992" spans="1:4" s="84" customFormat="1" ht="12.75">
      <c r="A1992" s="152" t="s">
        <v>338</v>
      </c>
      <c r="B1992" s="85" t="s">
        <v>1076</v>
      </c>
      <c r="C1992" s="114">
        <v>0.17800000000000002</v>
      </c>
      <c r="D1992" s="114">
        <v>0.19899999999999998</v>
      </c>
    </row>
    <row r="1993" spans="1:4" s="84" customFormat="1" ht="12.75">
      <c r="A1993" s="152" t="s">
        <v>1085</v>
      </c>
      <c r="B1993" s="85" t="s">
        <v>1076</v>
      </c>
      <c r="C1993" s="114">
        <v>0.29899999999999999</v>
      </c>
      <c r="D1993" s="114">
        <v>0.27200000000000002</v>
      </c>
    </row>
    <row r="1994" spans="1:4" s="84" customFormat="1" ht="12.75">
      <c r="A1994" s="152" t="s">
        <v>1084</v>
      </c>
      <c r="B1994" s="85" t="s">
        <v>1076</v>
      </c>
      <c r="C1994" s="114">
        <v>0.16899999999999998</v>
      </c>
      <c r="D1994" s="114">
        <v>0.14300000000000002</v>
      </c>
    </row>
    <row r="1995" spans="1:4" s="84" customFormat="1" ht="12.75">
      <c r="A1995" s="152" t="s">
        <v>1083</v>
      </c>
      <c r="B1995" s="85" t="s">
        <v>1076</v>
      </c>
      <c r="C1995" s="114">
        <v>0.44799999999999995</v>
      </c>
      <c r="D1995" s="114">
        <v>0.20800000000000002</v>
      </c>
    </row>
    <row r="1996" spans="1:4" s="84" customFormat="1" ht="12.75">
      <c r="A1996" s="152" t="s">
        <v>717</v>
      </c>
      <c r="B1996" s="85" t="s">
        <v>1076</v>
      </c>
      <c r="C1996" s="114">
        <v>0.16200000000000001</v>
      </c>
      <c r="D1996" s="114">
        <v>9.4E-2</v>
      </c>
    </row>
    <row r="1997" spans="1:4" s="84" customFormat="1" ht="12.75">
      <c r="A1997" s="152" t="s">
        <v>1082</v>
      </c>
      <c r="B1997" s="85" t="s">
        <v>1076</v>
      </c>
      <c r="C1997" s="114">
        <v>0.28300000000000003</v>
      </c>
      <c r="D1997" s="114">
        <v>0.28000000000000003</v>
      </c>
    </row>
    <row r="1998" spans="1:4" s="84" customFormat="1" ht="12.75">
      <c r="A1998" s="152" t="s">
        <v>1081</v>
      </c>
      <c r="B1998" s="85" t="s">
        <v>1076</v>
      </c>
      <c r="C1998" s="114">
        <v>0.154</v>
      </c>
      <c r="D1998" s="114">
        <v>0.11</v>
      </c>
    </row>
    <row r="1999" spans="1:4" s="84" customFormat="1" ht="12.75">
      <c r="A1999" s="152" t="s">
        <v>335</v>
      </c>
      <c r="B1999" s="85" t="s">
        <v>1076</v>
      </c>
      <c r="C1999" s="114">
        <v>0.41799999999999998</v>
      </c>
      <c r="D1999" s="114">
        <v>0.26200000000000001</v>
      </c>
    </row>
    <row r="2000" spans="1:4" s="84" customFormat="1" ht="12.75">
      <c r="A2000" s="152" t="s">
        <v>334</v>
      </c>
      <c r="B2000" s="85" t="s">
        <v>1076</v>
      </c>
      <c r="C2000" s="114">
        <v>0.29199999999999998</v>
      </c>
      <c r="D2000" s="114">
        <v>0.23699999999999999</v>
      </c>
    </row>
    <row r="2001" spans="1:4" s="84" customFormat="1" ht="12.75">
      <c r="A2001" s="152" t="s">
        <v>1080</v>
      </c>
      <c r="B2001" s="85" t="s">
        <v>1076</v>
      </c>
      <c r="C2001" s="114">
        <v>0.27800000000000002</v>
      </c>
      <c r="D2001" s="114">
        <v>0.313</v>
      </c>
    </row>
    <row r="2002" spans="1:4" s="84" customFormat="1" ht="12.75">
      <c r="A2002" s="152" t="s">
        <v>439</v>
      </c>
      <c r="B2002" s="85" t="s">
        <v>1076</v>
      </c>
      <c r="C2002" s="114">
        <v>0.27200000000000002</v>
      </c>
      <c r="D2002" s="114">
        <v>0.221</v>
      </c>
    </row>
    <row r="2003" spans="1:4" s="84" customFormat="1" ht="12.75">
      <c r="A2003" s="152" t="s">
        <v>1079</v>
      </c>
      <c r="B2003" s="85" t="s">
        <v>1076</v>
      </c>
      <c r="C2003" s="114">
        <v>0.222</v>
      </c>
      <c r="D2003" s="114">
        <v>0.22699999999999998</v>
      </c>
    </row>
    <row r="2004" spans="1:4" s="84" customFormat="1" ht="12.75">
      <c r="A2004" s="152" t="s">
        <v>473</v>
      </c>
      <c r="B2004" s="85" t="s">
        <v>1076</v>
      </c>
      <c r="C2004" s="114">
        <v>0.28300000000000003</v>
      </c>
      <c r="D2004" s="114">
        <v>0.23199999999999998</v>
      </c>
    </row>
    <row r="2005" spans="1:4" s="84" customFormat="1" ht="12.75">
      <c r="A2005" s="152" t="s">
        <v>1078</v>
      </c>
      <c r="B2005" s="85" t="s">
        <v>1076</v>
      </c>
      <c r="C2005" s="114">
        <v>0.183</v>
      </c>
      <c r="D2005" s="114">
        <v>0.185</v>
      </c>
    </row>
    <row r="2006" spans="1:4" s="84" customFormat="1" ht="12.75">
      <c r="A2006" s="152" t="s">
        <v>1077</v>
      </c>
      <c r="B2006" s="85" t="s">
        <v>1076</v>
      </c>
      <c r="C2006" s="114">
        <v>0.33</v>
      </c>
      <c r="D2006" s="114">
        <v>0.20100000000000001</v>
      </c>
    </row>
    <row r="2007" spans="1:4" s="84" customFormat="1" ht="12.75">
      <c r="A2007" s="152" t="s">
        <v>908</v>
      </c>
      <c r="B2007" s="85" t="s">
        <v>1033</v>
      </c>
      <c r="C2007" s="114">
        <v>0.157</v>
      </c>
      <c r="D2007" s="114">
        <v>9.9000000000000005E-2</v>
      </c>
    </row>
    <row r="2008" spans="1:4" s="84" customFormat="1" ht="12.75">
      <c r="A2008" s="152" t="s">
        <v>1075</v>
      </c>
      <c r="B2008" s="85" t="s">
        <v>1033</v>
      </c>
      <c r="C2008" s="114">
        <v>0.16600000000000001</v>
      </c>
      <c r="D2008" s="114">
        <v>9.3000000000000013E-2</v>
      </c>
    </row>
    <row r="2009" spans="1:4" s="84" customFormat="1" ht="12.75">
      <c r="A2009" s="152" t="s">
        <v>1074</v>
      </c>
      <c r="B2009" s="85" t="s">
        <v>1033</v>
      </c>
      <c r="C2009" s="114">
        <v>0.28600000000000003</v>
      </c>
      <c r="D2009" s="114">
        <v>0.35799999999999998</v>
      </c>
    </row>
    <row r="2010" spans="1:4" s="84" customFormat="1" ht="12.75">
      <c r="A2010" s="152" t="s">
        <v>1073</v>
      </c>
      <c r="B2010" s="85" t="s">
        <v>1033</v>
      </c>
      <c r="C2010" s="114">
        <v>0.33299999999999996</v>
      </c>
      <c r="D2010" s="114">
        <v>8.4000000000000005E-2</v>
      </c>
    </row>
    <row r="2011" spans="1:4" s="84" customFormat="1" ht="12.75">
      <c r="A2011" s="152" t="s">
        <v>1072</v>
      </c>
      <c r="B2011" s="85" t="s">
        <v>1033</v>
      </c>
      <c r="C2011" s="114">
        <v>0.156</v>
      </c>
      <c r="D2011" s="114">
        <v>0.11</v>
      </c>
    </row>
    <row r="2012" spans="1:4" s="84" customFormat="1" ht="12.75">
      <c r="A2012" s="152" t="s">
        <v>1071</v>
      </c>
      <c r="B2012" s="85" t="s">
        <v>1033</v>
      </c>
      <c r="C2012" s="114">
        <v>0.13400000000000001</v>
      </c>
      <c r="D2012" s="114">
        <v>8.199999999999999E-2</v>
      </c>
    </row>
    <row r="2013" spans="1:4" s="84" customFormat="1" ht="12.75">
      <c r="A2013" s="152" t="s">
        <v>1070</v>
      </c>
      <c r="B2013" s="85" t="s">
        <v>1033</v>
      </c>
      <c r="C2013" s="114">
        <v>0.17100000000000001</v>
      </c>
      <c r="D2013" s="114">
        <v>0.124</v>
      </c>
    </row>
    <row r="2014" spans="1:4" s="84" customFormat="1" ht="12.75">
      <c r="A2014" s="152" t="s">
        <v>1069</v>
      </c>
      <c r="B2014" s="85" t="s">
        <v>1033</v>
      </c>
      <c r="C2014" s="114">
        <v>0.114</v>
      </c>
      <c r="D2014" s="114">
        <v>8.199999999999999E-2</v>
      </c>
    </row>
    <row r="2015" spans="1:4" s="84" customFormat="1" ht="12.75">
      <c r="A2015" s="152" t="s">
        <v>678</v>
      </c>
      <c r="B2015" s="85" t="s">
        <v>1033</v>
      </c>
      <c r="C2015" s="114">
        <v>0.10400000000000001</v>
      </c>
      <c r="D2015" s="114">
        <v>0.13</v>
      </c>
    </row>
    <row r="2016" spans="1:4" s="84" customFormat="1" ht="12.75">
      <c r="A2016" s="152" t="s">
        <v>1068</v>
      </c>
      <c r="B2016" s="85" t="s">
        <v>1033</v>
      </c>
      <c r="C2016" s="114">
        <v>0.183</v>
      </c>
      <c r="D2016" s="114">
        <v>4.9000000000000002E-2</v>
      </c>
    </row>
    <row r="2017" spans="1:4" s="84" customFormat="1" ht="12.75">
      <c r="A2017" s="152" t="s">
        <v>1067</v>
      </c>
      <c r="B2017" s="85" t="s">
        <v>1033</v>
      </c>
      <c r="C2017" s="114">
        <v>0.17899999999999999</v>
      </c>
      <c r="D2017" s="114">
        <v>9.6999999999999989E-2</v>
      </c>
    </row>
    <row r="2018" spans="1:4" s="84" customFormat="1" ht="12.75">
      <c r="A2018" s="152" t="s">
        <v>1066</v>
      </c>
      <c r="B2018" s="85" t="s">
        <v>1033</v>
      </c>
      <c r="C2018" s="114">
        <v>0.19899999999999998</v>
      </c>
      <c r="D2018" s="114">
        <v>8.4000000000000005E-2</v>
      </c>
    </row>
    <row r="2019" spans="1:4" s="84" customFormat="1" ht="12.75">
      <c r="A2019" s="152" t="s">
        <v>1065</v>
      </c>
      <c r="B2019" s="85" t="s">
        <v>1033</v>
      </c>
      <c r="C2019" s="114">
        <v>0.23600000000000002</v>
      </c>
      <c r="D2019" s="114">
        <v>0.10099999999999999</v>
      </c>
    </row>
    <row r="2020" spans="1:4" s="84" customFormat="1" ht="12.75">
      <c r="A2020" s="152" t="s">
        <v>1064</v>
      </c>
      <c r="B2020" s="85" t="s">
        <v>1033</v>
      </c>
      <c r="C2020" s="114">
        <v>0.21600000000000003</v>
      </c>
      <c r="D2020" s="114">
        <v>0.13800000000000001</v>
      </c>
    </row>
    <row r="2021" spans="1:4" s="84" customFormat="1" ht="12.75">
      <c r="A2021" s="152" t="s">
        <v>1063</v>
      </c>
      <c r="B2021" s="85" t="s">
        <v>1033</v>
      </c>
      <c r="C2021" s="114">
        <v>0.17800000000000002</v>
      </c>
      <c r="D2021" s="114">
        <v>0.14899999999999999</v>
      </c>
    </row>
    <row r="2022" spans="1:4" s="84" customFormat="1" ht="12.75">
      <c r="A2022" s="152" t="s">
        <v>1062</v>
      </c>
      <c r="B2022" s="85" t="s">
        <v>1033</v>
      </c>
      <c r="C2022" s="114">
        <v>0.16200000000000001</v>
      </c>
      <c r="D2022" s="114">
        <v>0.111</v>
      </c>
    </row>
    <row r="2023" spans="1:4" s="84" customFormat="1" ht="12.75">
      <c r="A2023" s="152" t="s">
        <v>1061</v>
      </c>
      <c r="B2023" s="85" t="s">
        <v>1033</v>
      </c>
      <c r="C2023" s="114">
        <v>0.151</v>
      </c>
      <c r="D2023" s="114">
        <v>0.124</v>
      </c>
    </row>
    <row r="2024" spans="1:4" s="84" customFormat="1" ht="12.75">
      <c r="A2024" s="152" t="s">
        <v>1060</v>
      </c>
      <c r="B2024" s="85" t="s">
        <v>1033</v>
      </c>
      <c r="C2024" s="114">
        <v>0.107</v>
      </c>
      <c r="D2024" s="114">
        <v>0.16</v>
      </c>
    </row>
    <row r="2025" spans="1:4" s="84" customFormat="1" ht="12.75">
      <c r="A2025" s="152" t="s">
        <v>805</v>
      </c>
      <c r="B2025" s="85" t="s">
        <v>1033</v>
      </c>
      <c r="C2025" s="114">
        <v>0.29699999999999999</v>
      </c>
      <c r="D2025" s="114">
        <v>0.14199999999999999</v>
      </c>
    </row>
    <row r="2026" spans="1:4" s="84" customFormat="1" ht="12.75">
      <c r="A2026" s="152" t="s">
        <v>1059</v>
      </c>
      <c r="B2026" s="85" t="s">
        <v>1033</v>
      </c>
      <c r="C2026" s="114">
        <v>0.14099999999999999</v>
      </c>
      <c r="D2026" s="114">
        <v>7.0000000000000007E-2</v>
      </c>
    </row>
    <row r="2027" spans="1:4" s="84" customFormat="1" ht="12.75">
      <c r="A2027" s="152" t="s">
        <v>1058</v>
      </c>
      <c r="B2027" s="85" t="s">
        <v>1033</v>
      </c>
      <c r="C2027" s="114">
        <v>0.24199999999999999</v>
      </c>
      <c r="D2027" s="114">
        <v>0.107</v>
      </c>
    </row>
    <row r="2028" spans="1:4" s="84" customFormat="1" ht="12.75">
      <c r="A2028" s="152" t="s">
        <v>1057</v>
      </c>
      <c r="B2028" s="85" t="s">
        <v>1033</v>
      </c>
      <c r="C2028" s="114">
        <v>0.28000000000000003</v>
      </c>
      <c r="D2028" s="114">
        <v>0.10400000000000001</v>
      </c>
    </row>
    <row r="2029" spans="1:4" s="84" customFormat="1" ht="12.75">
      <c r="A2029" s="152" t="s">
        <v>1056</v>
      </c>
      <c r="B2029" s="85" t="s">
        <v>1033</v>
      </c>
      <c r="C2029" s="114">
        <v>0.18899999999999997</v>
      </c>
      <c r="D2029" s="114">
        <v>8.6999999999999994E-2</v>
      </c>
    </row>
    <row r="2030" spans="1:4" s="84" customFormat="1" ht="12.75">
      <c r="A2030" s="152" t="s">
        <v>965</v>
      </c>
      <c r="B2030" s="85" t="s">
        <v>1033</v>
      </c>
      <c r="C2030" s="114">
        <v>0.158</v>
      </c>
      <c r="D2030" s="114">
        <v>0.10099999999999999</v>
      </c>
    </row>
    <row r="2031" spans="1:4" s="84" customFormat="1" ht="12.75">
      <c r="A2031" s="152" t="s">
        <v>1055</v>
      </c>
      <c r="B2031" s="85" t="s">
        <v>1033</v>
      </c>
      <c r="C2031" s="114">
        <v>0.217</v>
      </c>
      <c r="D2031" s="114">
        <v>0.14199999999999999</v>
      </c>
    </row>
    <row r="2032" spans="1:4" s="84" customFormat="1" ht="12.75">
      <c r="A2032" s="152" t="s">
        <v>961</v>
      </c>
      <c r="B2032" s="85" t="s">
        <v>1033</v>
      </c>
      <c r="C2032" s="114">
        <v>0.191</v>
      </c>
      <c r="D2032" s="114">
        <v>0.13800000000000001</v>
      </c>
    </row>
    <row r="2033" spans="1:4" s="84" customFormat="1" ht="12.75">
      <c r="A2033" s="152" t="s">
        <v>1054</v>
      </c>
      <c r="B2033" s="85" t="s">
        <v>1033</v>
      </c>
      <c r="C2033" s="114">
        <v>0.22699999999999998</v>
      </c>
      <c r="D2033" s="114">
        <v>0.13800000000000001</v>
      </c>
    </row>
    <row r="2034" spans="1:4" s="84" customFormat="1" ht="12.75">
      <c r="A2034" s="152" t="s">
        <v>1053</v>
      </c>
      <c r="B2034" s="85" t="s">
        <v>1033</v>
      </c>
      <c r="C2034" s="114">
        <v>0.22699999999999998</v>
      </c>
      <c r="D2034" s="114">
        <v>0.109</v>
      </c>
    </row>
    <row r="2035" spans="1:4" s="84" customFormat="1" ht="12.75">
      <c r="A2035" s="152" t="s">
        <v>879</v>
      </c>
      <c r="B2035" s="85" t="s">
        <v>1033</v>
      </c>
      <c r="C2035" s="114">
        <v>0.21100000000000002</v>
      </c>
      <c r="D2035" s="114">
        <v>7.2999999999999995E-2</v>
      </c>
    </row>
    <row r="2036" spans="1:4" s="84" customFormat="1" ht="12.75">
      <c r="A2036" s="152" t="s">
        <v>1052</v>
      </c>
      <c r="B2036" s="85" t="s">
        <v>1033</v>
      </c>
      <c r="C2036" s="114">
        <v>0.16500000000000001</v>
      </c>
      <c r="D2036" s="114">
        <v>8.5000000000000006E-2</v>
      </c>
    </row>
    <row r="2037" spans="1:4" s="84" customFormat="1" ht="12.75">
      <c r="A2037" s="152" t="s">
        <v>1051</v>
      </c>
      <c r="B2037" s="85" t="s">
        <v>1033</v>
      </c>
      <c r="C2037" s="114">
        <v>0.25800000000000001</v>
      </c>
      <c r="D2037" s="114">
        <v>0.12300000000000001</v>
      </c>
    </row>
    <row r="2038" spans="1:4" s="84" customFormat="1" ht="12.75">
      <c r="A2038" s="152" t="s">
        <v>364</v>
      </c>
      <c r="B2038" s="85" t="s">
        <v>1033</v>
      </c>
      <c r="C2038" s="114">
        <v>0.19699999999999998</v>
      </c>
      <c r="D2038" s="114">
        <v>7.6999999999999999E-2</v>
      </c>
    </row>
    <row r="2039" spans="1:4" s="84" customFormat="1" ht="12.75">
      <c r="A2039" s="152" t="s">
        <v>1050</v>
      </c>
      <c r="B2039" s="85" t="s">
        <v>1033</v>
      </c>
      <c r="C2039" s="114">
        <v>0.21299999999999999</v>
      </c>
      <c r="D2039" s="114">
        <v>7.400000000000001E-2</v>
      </c>
    </row>
    <row r="2040" spans="1:4" s="84" customFormat="1" ht="12.75">
      <c r="A2040" s="152" t="s">
        <v>1049</v>
      </c>
      <c r="B2040" s="85" t="s">
        <v>1033</v>
      </c>
      <c r="C2040" s="114">
        <v>0.156</v>
      </c>
      <c r="D2040" s="114">
        <v>8.6999999999999994E-2</v>
      </c>
    </row>
    <row r="2041" spans="1:4" s="84" customFormat="1" ht="12.75">
      <c r="A2041" s="152" t="s">
        <v>1048</v>
      </c>
      <c r="B2041" s="85" t="s">
        <v>1033</v>
      </c>
      <c r="C2041" s="114">
        <v>0.19600000000000001</v>
      </c>
      <c r="D2041" s="114">
        <v>0.14300000000000002</v>
      </c>
    </row>
    <row r="2042" spans="1:4" s="84" customFormat="1" ht="12.75">
      <c r="A2042" s="152" t="s">
        <v>1047</v>
      </c>
      <c r="B2042" s="85" t="s">
        <v>1033</v>
      </c>
      <c r="C2042" s="114">
        <v>0.14300000000000002</v>
      </c>
      <c r="D2042" s="114">
        <v>0.121</v>
      </c>
    </row>
    <row r="2043" spans="1:4" s="84" customFormat="1" ht="12.75">
      <c r="A2043" s="152" t="s">
        <v>1046</v>
      </c>
      <c r="B2043" s="85" t="s">
        <v>1033</v>
      </c>
      <c r="C2043" s="114">
        <v>0.17</v>
      </c>
      <c r="D2043" s="114">
        <v>9.5000000000000001E-2</v>
      </c>
    </row>
    <row r="2044" spans="1:4" s="84" customFormat="1" ht="12.75">
      <c r="A2044" s="152" t="s">
        <v>1045</v>
      </c>
      <c r="B2044" s="85" t="s">
        <v>1033</v>
      </c>
      <c r="C2044" s="114">
        <v>0.128</v>
      </c>
      <c r="D2044" s="114">
        <v>7.0000000000000007E-2</v>
      </c>
    </row>
    <row r="2045" spans="1:4" s="84" customFormat="1" ht="12.75">
      <c r="A2045" s="152" t="s">
        <v>832</v>
      </c>
      <c r="B2045" s="85" t="s">
        <v>1033</v>
      </c>
      <c r="C2045" s="114">
        <v>0.18100000000000002</v>
      </c>
      <c r="D2045" s="114">
        <v>0.11800000000000001</v>
      </c>
    </row>
    <row r="2046" spans="1:4" s="84" customFormat="1" ht="12.75">
      <c r="A2046" s="152" t="s">
        <v>1044</v>
      </c>
      <c r="B2046" s="85" t="s">
        <v>1033</v>
      </c>
      <c r="C2046" s="114">
        <v>0.32400000000000001</v>
      </c>
      <c r="D2046" s="114">
        <v>0.36</v>
      </c>
    </row>
    <row r="2047" spans="1:4" s="84" customFormat="1" ht="12.75">
      <c r="A2047" s="152" t="s">
        <v>1043</v>
      </c>
      <c r="B2047" s="85" t="s">
        <v>1033</v>
      </c>
      <c r="C2047" s="114">
        <v>0.16899999999999998</v>
      </c>
      <c r="D2047" s="114">
        <v>7.400000000000001E-2</v>
      </c>
    </row>
    <row r="2048" spans="1:4" s="84" customFormat="1" ht="12.75">
      <c r="A2048" s="152" t="s">
        <v>1042</v>
      </c>
      <c r="B2048" s="85" t="s">
        <v>1033</v>
      </c>
      <c r="C2048" s="114">
        <v>0.28899999999999998</v>
      </c>
      <c r="D2048" s="114">
        <v>0.13699999999999998</v>
      </c>
    </row>
    <row r="2049" spans="1:4" s="84" customFormat="1" ht="12.75">
      <c r="A2049" s="152" t="s">
        <v>1041</v>
      </c>
      <c r="B2049" s="85" t="s">
        <v>1033</v>
      </c>
      <c r="C2049" s="114">
        <v>0.40799999999999997</v>
      </c>
      <c r="D2049" s="114">
        <v>0.40500000000000003</v>
      </c>
    </row>
    <row r="2050" spans="1:4" s="84" customFormat="1" ht="12.75">
      <c r="A2050" s="152" t="s">
        <v>1040</v>
      </c>
      <c r="B2050" s="85" t="s">
        <v>1033</v>
      </c>
      <c r="C2050" s="114">
        <v>0.155</v>
      </c>
      <c r="D2050" s="114">
        <v>8.900000000000001E-2</v>
      </c>
    </row>
    <row r="2051" spans="1:4" s="84" customFormat="1" ht="12.75">
      <c r="A2051" s="152" t="s">
        <v>999</v>
      </c>
      <c r="B2051" s="85" t="s">
        <v>1033</v>
      </c>
      <c r="C2051" s="114">
        <v>0.17800000000000002</v>
      </c>
      <c r="D2051" s="114">
        <v>7.5999999999999998E-2</v>
      </c>
    </row>
    <row r="2052" spans="1:4" s="84" customFormat="1" ht="12.75">
      <c r="A2052" s="152" t="s">
        <v>1039</v>
      </c>
      <c r="B2052" s="85" t="s">
        <v>1033</v>
      </c>
      <c r="C2052" s="114">
        <v>0.13100000000000001</v>
      </c>
      <c r="D2052" s="114">
        <v>6.2E-2</v>
      </c>
    </row>
    <row r="2053" spans="1:4" s="84" customFormat="1" ht="12.75">
      <c r="A2053" s="152" t="s">
        <v>1038</v>
      </c>
      <c r="B2053" s="85" t="s">
        <v>1033</v>
      </c>
      <c r="C2053" s="114">
        <v>0.16300000000000001</v>
      </c>
      <c r="D2053" s="114">
        <v>0.12</v>
      </c>
    </row>
    <row r="2054" spans="1:4" s="84" customFormat="1" ht="12.75">
      <c r="A2054" s="152" t="s">
        <v>1037</v>
      </c>
      <c r="B2054" s="85" t="s">
        <v>1033</v>
      </c>
      <c r="C2054" s="114">
        <v>0.18600000000000003</v>
      </c>
      <c r="D2054" s="114">
        <v>7.4999999999999997E-2</v>
      </c>
    </row>
    <row r="2055" spans="1:4" s="84" customFormat="1" ht="12.75">
      <c r="A2055" s="152" t="s">
        <v>1036</v>
      </c>
      <c r="B2055" s="85" t="s">
        <v>1033</v>
      </c>
      <c r="C2055" s="114">
        <v>0.122</v>
      </c>
      <c r="D2055" s="114">
        <v>0.107</v>
      </c>
    </row>
    <row r="2056" spans="1:4" s="84" customFormat="1" ht="12.75">
      <c r="A2056" s="152" t="s">
        <v>1035</v>
      </c>
      <c r="B2056" s="85" t="s">
        <v>1033</v>
      </c>
      <c r="C2056" s="114">
        <v>0.14800000000000002</v>
      </c>
      <c r="D2056" s="114">
        <v>0.106</v>
      </c>
    </row>
    <row r="2057" spans="1:4" s="84" customFormat="1" ht="12.75">
      <c r="A2057" s="152" t="s">
        <v>481</v>
      </c>
      <c r="B2057" s="85" t="s">
        <v>1033</v>
      </c>
      <c r="C2057" s="114">
        <v>0.105</v>
      </c>
      <c r="D2057" s="114">
        <v>9.0999999999999998E-2</v>
      </c>
    </row>
    <row r="2058" spans="1:4" s="84" customFormat="1" ht="12.75">
      <c r="A2058" s="152" t="s">
        <v>1034</v>
      </c>
      <c r="B2058" s="85" t="s">
        <v>1033</v>
      </c>
      <c r="C2058" s="114">
        <v>0.152</v>
      </c>
      <c r="D2058" s="114">
        <v>8.900000000000001E-2</v>
      </c>
    </row>
    <row r="2059" spans="1:4" s="84" customFormat="1" ht="12.75">
      <c r="A2059" s="152" t="s">
        <v>994</v>
      </c>
      <c r="B2059" s="85" t="s">
        <v>1033</v>
      </c>
      <c r="C2059" s="114">
        <v>0.11900000000000001</v>
      </c>
      <c r="D2059" s="114">
        <v>8.5999999999999993E-2</v>
      </c>
    </row>
    <row r="2060" spans="1:4" s="84" customFormat="1" ht="12.75">
      <c r="A2060" s="152" t="s">
        <v>908</v>
      </c>
      <c r="B2060" s="85" t="s">
        <v>992</v>
      </c>
      <c r="C2060" s="114">
        <v>0.316</v>
      </c>
      <c r="D2060" s="114">
        <v>0.22699999999999998</v>
      </c>
    </row>
    <row r="2061" spans="1:4" s="84" customFormat="1" ht="12.75">
      <c r="A2061" s="152" t="s">
        <v>1032</v>
      </c>
      <c r="B2061" s="85" t="s">
        <v>992</v>
      </c>
      <c r="C2061" s="114">
        <v>8.8000000000000009E-2</v>
      </c>
      <c r="D2061" s="114">
        <v>0.18600000000000003</v>
      </c>
    </row>
    <row r="2062" spans="1:4" s="84" customFormat="1" ht="12.75">
      <c r="A2062" s="152" t="s">
        <v>1031</v>
      </c>
      <c r="B2062" s="85" t="s">
        <v>992</v>
      </c>
      <c r="C2062" s="114">
        <v>8.4000000000000005E-2</v>
      </c>
      <c r="D2062" s="114">
        <v>0.16300000000000001</v>
      </c>
    </row>
    <row r="2063" spans="1:4" s="84" customFormat="1" ht="12.75">
      <c r="A2063" s="152" t="s">
        <v>1030</v>
      </c>
      <c r="B2063" s="85" t="s">
        <v>992</v>
      </c>
      <c r="C2063" s="114">
        <v>9.6000000000000002E-2</v>
      </c>
      <c r="D2063" s="114">
        <v>0.187</v>
      </c>
    </row>
    <row r="2064" spans="1:4" s="84" customFormat="1" ht="12.75">
      <c r="A2064" s="152" t="s">
        <v>1029</v>
      </c>
      <c r="B2064" s="85" t="s">
        <v>992</v>
      </c>
      <c r="C2064" s="114">
        <v>0.2</v>
      </c>
      <c r="D2064" s="114">
        <v>0.317</v>
      </c>
    </row>
    <row r="2065" spans="1:4" s="84" customFormat="1" ht="12.75">
      <c r="A2065" s="152" t="s">
        <v>1028</v>
      </c>
      <c r="B2065" s="85" t="s">
        <v>992</v>
      </c>
      <c r="C2065" s="114">
        <v>7.2999999999999995E-2</v>
      </c>
      <c r="D2065" s="114">
        <v>8.8000000000000009E-2</v>
      </c>
    </row>
    <row r="2066" spans="1:4" s="84" customFormat="1" ht="12.75">
      <c r="A2066" s="152" t="s">
        <v>1027</v>
      </c>
      <c r="B2066" s="85" t="s">
        <v>992</v>
      </c>
      <c r="C2066" s="114">
        <v>0.128</v>
      </c>
      <c r="D2066" s="114">
        <v>0.14599999999999999</v>
      </c>
    </row>
    <row r="2067" spans="1:4" s="84" customFormat="1" ht="12.75">
      <c r="A2067" s="152" t="s">
        <v>687</v>
      </c>
      <c r="B2067" s="85" t="s">
        <v>992</v>
      </c>
      <c r="C2067" s="114">
        <v>0.17699999999999999</v>
      </c>
      <c r="D2067" s="114">
        <v>0.14099999999999999</v>
      </c>
    </row>
    <row r="2068" spans="1:4" s="84" customFormat="1" ht="12.75">
      <c r="A2068" s="152" t="s">
        <v>902</v>
      </c>
      <c r="B2068" s="85" t="s">
        <v>992</v>
      </c>
      <c r="C2068" s="114">
        <v>9.1999999999999998E-2</v>
      </c>
      <c r="D2068" s="114">
        <v>0.13600000000000001</v>
      </c>
    </row>
    <row r="2069" spans="1:4" s="84" customFormat="1" ht="12.75">
      <c r="A2069" s="152" t="s">
        <v>408</v>
      </c>
      <c r="B2069" s="85" t="s">
        <v>992</v>
      </c>
      <c r="C2069" s="114">
        <v>0.126</v>
      </c>
      <c r="D2069" s="114">
        <v>0.155</v>
      </c>
    </row>
    <row r="2070" spans="1:4" s="84" customFormat="1" ht="12.75">
      <c r="A2070" s="152" t="s">
        <v>1026</v>
      </c>
      <c r="B2070" s="85" t="s">
        <v>992</v>
      </c>
      <c r="C2070" s="114">
        <v>0.09</v>
      </c>
      <c r="D2070" s="114">
        <v>0.13400000000000001</v>
      </c>
    </row>
    <row r="2071" spans="1:4" s="84" customFormat="1" ht="12.75">
      <c r="A2071" s="152" t="s">
        <v>817</v>
      </c>
      <c r="B2071" s="85" t="s">
        <v>992</v>
      </c>
      <c r="C2071" s="114">
        <v>9.6000000000000002E-2</v>
      </c>
      <c r="D2071" s="114">
        <v>0.18600000000000003</v>
      </c>
    </row>
    <row r="2072" spans="1:4" s="84" customFormat="1" ht="12.75">
      <c r="A2072" s="152" t="s">
        <v>1025</v>
      </c>
      <c r="B2072" s="85" t="s">
        <v>992</v>
      </c>
      <c r="C2072" s="114">
        <v>8.3000000000000004E-2</v>
      </c>
      <c r="D2072" s="114">
        <v>0.10199999999999999</v>
      </c>
    </row>
    <row r="2073" spans="1:4" s="84" customFormat="1" ht="12.75">
      <c r="A2073" s="152" t="s">
        <v>897</v>
      </c>
      <c r="B2073" s="85" t="s">
        <v>992</v>
      </c>
      <c r="C2073" s="114">
        <v>0.13200000000000001</v>
      </c>
      <c r="D2073" s="114">
        <v>0.16500000000000001</v>
      </c>
    </row>
    <row r="2074" spans="1:4" s="84" customFormat="1" ht="12.75">
      <c r="A2074" s="152" t="s">
        <v>1024</v>
      </c>
      <c r="B2074" s="85" t="s">
        <v>992</v>
      </c>
      <c r="C2074" s="114">
        <v>0.1</v>
      </c>
      <c r="D2074" s="114">
        <v>0.16899999999999998</v>
      </c>
    </row>
    <row r="2075" spans="1:4" s="84" customFormat="1" ht="12.75">
      <c r="A2075" s="152" t="s">
        <v>1023</v>
      </c>
      <c r="B2075" s="85" t="s">
        <v>992</v>
      </c>
      <c r="C2075" s="114">
        <v>0.14400000000000002</v>
      </c>
      <c r="D2075" s="114">
        <v>0.16899999999999998</v>
      </c>
    </row>
    <row r="2076" spans="1:4" s="84" customFormat="1" ht="12.75">
      <c r="A2076" s="152" t="s">
        <v>895</v>
      </c>
      <c r="B2076" s="85" t="s">
        <v>992</v>
      </c>
      <c r="C2076" s="114">
        <v>9.1999999999999998E-2</v>
      </c>
      <c r="D2076" s="114">
        <v>0.16600000000000001</v>
      </c>
    </row>
    <row r="2077" spans="1:4" s="84" customFormat="1" ht="12.75">
      <c r="A2077" s="152" t="s">
        <v>1022</v>
      </c>
      <c r="B2077" s="85" t="s">
        <v>992</v>
      </c>
      <c r="C2077" s="114">
        <v>9.9000000000000005E-2</v>
      </c>
      <c r="D2077" s="114">
        <v>0.183</v>
      </c>
    </row>
    <row r="2078" spans="1:4" s="84" customFormat="1" ht="12.75">
      <c r="A2078" s="152" t="s">
        <v>1021</v>
      </c>
      <c r="B2078" s="85" t="s">
        <v>992</v>
      </c>
      <c r="C2078" s="114">
        <v>9.8000000000000004E-2</v>
      </c>
      <c r="D2078" s="114">
        <v>0.13699999999999998</v>
      </c>
    </row>
    <row r="2079" spans="1:4" s="84" customFormat="1" ht="12.75">
      <c r="A2079" s="152" t="s">
        <v>1020</v>
      </c>
      <c r="B2079" s="85" t="s">
        <v>992</v>
      </c>
      <c r="C2079" s="114">
        <v>8.6999999999999994E-2</v>
      </c>
      <c r="D2079" s="114">
        <v>0.13900000000000001</v>
      </c>
    </row>
    <row r="2080" spans="1:4" s="84" customFormat="1" ht="12.75">
      <c r="A2080" s="152" t="s">
        <v>893</v>
      </c>
      <c r="B2080" s="85" t="s">
        <v>992</v>
      </c>
      <c r="C2080" s="114">
        <v>7.8E-2</v>
      </c>
      <c r="D2080" s="114">
        <v>4.9000000000000002E-2</v>
      </c>
    </row>
    <row r="2081" spans="1:4" s="84" customFormat="1" ht="12.75">
      <c r="A2081" s="152" t="s">
        <v>891</v>
      </c>
      <c r="B2081" s="85" t="s">
        <v>992</v>
      </c>
      <c r="C2081" s="114">
        <v>7.9000000000000001E-2</v>
      </c>
      <c r="D2081" s="114">
        <v>0.13300000000000001</v>
      </c>
    </row>
    <row r="2082" spans="1:4" s="84" customFormat="1" ht="12.75">
      <c r="A2082" s="152" t="s">
        <v>848</v>
      </c>
      <c r="B2082" s="85" t="s">
        <v>992</v>
      </c>
      <c r="C2082" s="114">
        <v>0.10800000000000001</v>
      </c>
      <c r="D2082" s="114">
        <v>0.11900000000000001</v>
      </c>
    </row>
    <row r="2083" spans="1:4" s="84" customFormat="1" ht="12.75">
      <c r="A2083" s="152" t="s">
        <v>637</v>
      </c>
      <c r="B2083" s="85" t="s">
        <v>992</v>
      </c>
      <c r="C2083" s="114">
        <v>0.161</v>
      </c>
      <c r="D2083" s="114">
        <v>0.20100000000000001</v>
      </c>
    </row>
    <row r="2084" spans="1:4" s="84" customFormat="1" ht="12.75">
      <c r="A2084" s="152" t="s">
        <v>393</v>
      </c>
      <c r="B2084" s="85" t="s">
        <v>992</v>
      </c>
      <c r="C2084" s="114">
        <v>0.107</v>
      </c>
      <c r="D2084" s="114">
        <v>0.18100000000000002</v>
      </c>
    </row>
    <row r="2085" spans="1:4" s="84" customFormat="1" ht="12.75">
      <c r="A2085" s="152" t="s">
        <v>889</v>
      </c>
      <c r="B2085" s="85" t="s">
        <v>992</v>
      </c>
      <c r="C2085" s="114">
        <v>6.2E-2</v>
      </c>
      <c r="D2085" s="114">
        <v>0.114</v>
      </c>
    </row>
    <row r="2086" spans="1:4" s="84" customFormat="1" ht="12.75">
      <c r="A2086" s="152" t="s">
        <v>1019</v>
      </c>
      <c r="B2086" s="85" t="s">
        <v>992</v>
      </c>
      <c r="C2086" s="114">
        <v>0.22800000000000001</v>
      </c>
      <c r="D2086" s="114">
        <v>0.17699999999999999</v>
      </c>
    </row>
    <row r="2087" spans="1:4" s="84" customFormat="1" ht="12.75">
      <c r="A2087" s="152" t="s">
        <v>1018</v>
      </c>
      <c r="B2087" s="85" t="s">
        <v>992</v>
      </c>
      <c r="C2087" s="114">
        <v>5.9000000000000004E-2</v>
      </c>
      <c r="D2087" s="114">
        <v>8.1000000000000003E-2</v>
      </c>
    </row>
    <row r="2088" spans="1:4" s="84" customFormat="1" ht="12.75">
      <c r="A2088" s="152" t="s">
        <v>387</v>
      </c>
      <c r="B2088" s="85" t="s">
        <v>992</v>
      </c>
      <c r="C2088" s="114">
        <v>7.400000000000001E-2</v>
      </c>
      <c r="D2088" s="114">
        <v>0.13900000000000001</v>
      </c>
    </row>
    <row r="2089" spans="1:4" s="84" customFormat="1" ht="12.75">
      <c r="A2089" s="152" t="s">
        <v>1017</v>
      </c>
      <c r="B2089" s="85" t="s">
        <v>992</v>
      </c>
      <c r="C2089" s="114">
        <v>0.14699999999999999</v>
      </c>
      <c r="D2089" s="114">
        <v>0.20300000000000001</v>
      </c>
    </row>
    <row r="2090" spans="1:4" s="84" customFormat="1" ht="12.75">
      <c r="A2090" s="152" t="s">
        <v>618</v>
      </c>
      <c r="B2090" s="85" t="s">
        <v>992</v>
      </c>
      <c r="C2090" s="114">
        <v>0.11199999999999999</v>
      </c>
      <c r="D2090" s="114">
        <v>0.18</v>
      </c>
    </row>
    <row r="2091" spans="1:4" s="84" customFormat="1" ht="12.75">
      <c r="A2091" s="152" t="s">
        <v>750</v>
      </c>
      <c r="B2091" s="85" t="s">
        <v>992</v>
      </c>
      <c r="C2091" s="114">
        <v>7.2000000000000008E-2</v>
      </c>
      <c r="D2091" s="114">
        <v>0.14000000000000001</v>
      </c>
    </row>
    <row r="2092" spans="1:4" s="84" customFormat="1" ht="12.75">
      <c r="A2092" s="152" t="s">
        <v>615</v>
      </c>
      <c r="B2092" s="85" t="s">
        <v>992</v>
      </c>
      <c r="C2092" s="114">
        <v>0.14499999999999999</v>
      </c>
      <c r="D2092" s="114">
        <v>0.18100000000000002</v>
      </c>
    </row>
    <row r="2093" spans="1:4" s="84" customFormat="1" ht="12.75">
      <c r="A2093" s="152" t="s">
        <v>613</v>
      </c>
      <c r="B2093" s="85" t="s">
        <v>992</v>
      </c>
      <c r="C2093" s="114">
        <v>0.17399999999999999</v>
      </c>
      <c r="D2093" s="114">
        <v>0.184</v>
      </c>
    </row>
    <row r="2094" spans="1:4" s="84" customFormat="1" ht="12.75">
      <c r="A2094" s="152" t="s">
        <v>382</v>
      </c>
      <c r="B2094" s="85" t="s">
        <v>992</v>
      </c>
      <c r="C2094" s="114">
        <v>7.9000000000000001E-2</v>
      </c>
      <c r="D2094" s="114">
        <v>0.13500000000000001</v>
      </c>
    </row>
    <row r="2095" spans="1:4" s="84" customFormat="1" ht="12.75">
      <c r="A2095" s="152" t="s">
        <v>381</v>
      </c>
      <c r="B2095" s="85" t="s">
        <v>992</v>
      </c>
      <c r="C2095" s="114">
        <v>0.188</v>
      </c>
      <c r="D2095" s="114">
        <v>0.19500000000000001</v>
      </c>
    </row>
    <row r="2096" spans="1:4" s="84" customFormat="1" ht="12.75">
      <c r="A2096" s="152" t="s">
        <v>1016</v>
      </c>
      <c r="B2096" s="85" t="s">
        <v>992</v>
      </c>
      <c r="C2096" s="114">
        <v>0.182</v>
      </c>
      <c r="D2096" s="114">
        <v>0.159</v>
      </c>
    </row>
    <row r="2097" spans="1:4" s="84" customFormat="1" ht="12.75">
      <c r="A2097" s="152" t="s">
        <v>1015</v>
      </c>
      <c r="B2097" s="85" t="s">
        <v>992</v>
      </c>
      <c r="C2097" s="114">
        <v>0.20199999999999999</v>
      </c>
      <c r="D2097" s="114">
        <v>0.158</v>
      </c>
    </row>
    <row r="2098" spans="1:4" s="84" customFormat="1" ht="12.75">
      <c r="A2098" s="152" t="s">
        <v>1014</v>
      </c>
      <c r="B2098" s="85" t="s">
        <v>992</v>
      </c>
      <c r="C2098" s="114">
        <v>8.5000000000000006E-2</v>
      </c>
      <c r="D2098" s="114">
        <v>0.13500000000000001</v>
      </c>
    </row>
    <row r="2099" spans="1:4" s="84" customFormat="1" ht="12.75">
      <c r="A2099" s="152" t="s">
        <v>595</v>
      </c>
      <c r="B2099" s="85" t="s">
        <v>992</v>
      </c>
      <c r="C2099" s="114">
        <v>0.24600000000000002</v>
      </c>
      <c r="D2099" s="114">
        <v>0.24600000000000002</v>
      </c>
    </row>
    <row r="2100" spans="1:4" s="84" customFormat="1" ht="12.75">
      <c r="A2100" s="152" t="s">
        <v>592</v>
      </c>
      <c r="B2100" s="85" t="s">
        <v>992</v>
      </c>
      <c r="C2100" s="114">
        <v>0.10800000000000001</v>
      </c>
      <c r="D2100" s="114">
        <v>0.16600000000000001</v>
      </c>
    </row>
    <row r="2101" spans="1:4" s="84" customFormat="1" ht="12.75">
      <c r="A2101" s="152" t="s">
        <v>577</v>
      </c>
      <c r="B2101" s="85" t="s">
        <v>992</v>
      </c>
      <c r="C2101" s="114">
        <v>0.107</v>
      </c>
      <c r="D2101" s="114">
        <v>0.14199999999999999</v>
      </c>
    </row>
    <row r="2102" spans="1:4" s="84" customFormat="1" ht="12.75">
      <c r="A2102" s="152" t="s">
        <v>745</v>
      </c>
      <c r="B2102" s="85" t="s">
        <v>992</v>
      </c>
      <c r="C2102" s="114">
        <v>4.2999999999999997E-2</v>
      </c>
      <c r="D2102" s="114">
        <v>9.1999999999999998E-2</v>
      </c>
    </row>
    <row r="2103" spans="1:4" s="84" customFormat="1" ht="12.75">
      <c r="A2103" s="152" t="s">
        <v>743</v>
      </c>
      <c r="B2103" s="85" t="s">
        <v>992</v>
      </c>
      <c r="C2103" s="114">
        <v>0.20199999999999999</v>
      </c>
      <c r="D2103" s="114">
        <v>0.183</v>
      </c>
    </row>
    <row r="2104" spans="1:4" s="84" customFormat="1" ht="12.75">
      <c r="A2104" s="152" t="s">
        <v>1013</v>
      </c>
      <c r="B2104" s="85" t="s">
        <v>992</v>
      </c>
      <c r="C2104" s="114">
        <v>0.109</v>
      </c>
      <c r="D2104" s="114">
        <v>0.12</v>
      </c>
    </row>
    <row r="2105" spans="1:4" s="84" customFormat="1" ht="12.75">
      <c r="A2105" s="152" t="s">
        <v>965</v>
      </c>
      <c r="B2105" s="85" t="s">
        <v>992</v>
      </c>
      <c r="C2105" s="114">
        <v>0.127</v>
      </c>
      <c r="D2105" s="114">
        <v>0.159</v>
      </c>
    </row>
    <row r="2106" spans="1:4" s="84" customFormat="1" ht="12.75">
      <c r="A2106" s="152" t="s">
        <v>1012</v>
      </c>
      <c r="B2106" s="85" t="s">
        <v>992</v>
      </c>
      <c r="C2106" s="114">
        <v>7.4999999999999997E-2</v>
      </c>
      <c r="D2106" s="114">
        <v>0.14599999999999999</v>
      </c>
    </row>
    <row r="2107" spans="1:4" s="84" customFormat="1" ht="12.75">
      <c r="A2107" s="152" t="s">
        <v>1011</v>
      </c>
      <c r="B2107" s="85" t="s">
        <v>992</v>
      </c>
      <c r="C2107" s="114">
        <v>9.8000000000000004E-2</v>
      </c>
      <c r="D2107" s="114">
        <v>0.20800000000000002</v>
      </c>
    </row>
    <row r="2108" spans="1:4" s="84" customFormat="1" ht="12.75">
      <c r="A2108" s="152" t="s">
        <v>370</v>
      </c>
      <c r="B2108" s="85" t="s">
        <v>992</v>
      </c>
      <c r="C2108" s="114">
        <v>0.11199999999999999</v>
      </c>
      <c r="D2108" s="114">
        <v>0.11</v>
      </c>
    </row>
    <row r="2109" spans="1:4" s="84" customFormat="1" ht="12.75">
      <c r="A2109" s="152" t="s">
        <v>1010</v>
      </c>
      <c r="B2109" s="85" t="s">
        <v>992</v>
      </c>
      <c r="C2109" s="114">
        <v>9.1999999999999998E-2</v>
      </c>
      <c r="D2109" s="114">
        <v>0.17600000000000002</v>
      </c>
    </row>
    <row r="2110" spans="1:4" s="84" customFormat="1" ht="12.75">
      <c r="A2110" s="152" t="s">
        <v>559</v>
      </c>
      <c r="B2110" s="85" t="s">
        <v>992</v>
      </c>
      <c r="C2110" s="114">
        <v>9.0999999999999998E-2</v>
      </c>
      <c r="D2110" s="114">
        <v>0.185</v>
      </c>
    </row>
    <row r="2111" spans="1:4" s="84" customFormat="1" ht="12.75">
      <c r="A2111" s="152" t="s">
        <v>554</v>
      </c>
      <c r="B2111" s="85" t="s">
        <v>992</v>
      </c>
      <c r="C2111" s="114">
        <v>5.2000000000000005E-2</v>
      </c>
      <c r="D2111" s="114">
        <v>7.400000000000001E-2</v>
      </c>
    </row>
    <row r="2112" spans="1:4" s="84" customFormat="1" ht="12.75">
      <c r="A2112" s="152" t="s">
        <v>734</v>
      </c>
      <c r="B2112" s="85" t="s">
        <v>992</v>
      </c>
      <c r="C2112" s="114">
        <v>0.23899999999999999</v>
      </c>
      <c r="D2112" s="114">
        <v>0.21899999999999997</v>
      </c>
    </row>
    <row r="2113" spans="1:4" s="84" customFormat="1" ht="12.75">
      <c r="A2113" s="152" t="s">
        <v>879</v>
      </c>
      <c r="B2113" s="85" t="s">
        <v>992</v>
      </c>
      <c r="C2113" s="114">
        <v>7.6999999999999999E-2</v>
      </c>
      <c r="D2113" s="114">
        <v>9.4E-2</v>
      </c>
    </row>
    <row r="2114" spans="1:4" s="84" customFormat="1" ht="12.75">
      <c r="A2114" s="152" t="s">
        <v>1009</v>
      </c>
      <c r="B2114" s="85" t="s">
        <v>992</v>
      </c>
      <c r="C2114" s="114">
        <v>0.08</v>
      </c>
      <c r="D2114" s="114">
        <v>0.13</v>
      </c>
    </row>
    <row r="2115" spans="1:4" s="84" customFormat="1" ht="12.75">
      <c r="A2115" s="152" t="s">
        <v>733</v>
      </c>
      <c r="B2115" s="85" t="s">
        <v>992</v>
      </c>
      <c r="C2115" s="114">
        <v>0.18100000000000002</v>
      </c>
      <c r="D2115" s="114">
        <v>0.19</v>
      </c>
    </row>
    <row r="2116" spans="1:4" s="84" customFormat="1" ht="12.75">
      <c r="A2116" s="152" t="s">
        <v>366</v>
      </c>
      <c r="B2116" s="85" t="s">
        <v>992</v>
      </c>
      <c r="C2116" s="114">
        <v>8.199999999999999E-2</v>
      </c>
      <c r="D2116" s="114">
        <v>0.17699999999999999</v>
      </c>
    </row>
    <row r="2117" spans="1:4" s="84" customFormat="1" ht="12.75">
      <c r="A2117" s="152" t="s">
        <v>451</v>
      </c>
      <c r="B2117" s="85" t="s">
        <v>992</v>
      </c>
      <c r="C2117" s="114">
        <v>0.19800000000000001</v>
      </c>
      <c r="D2117" s="114">
        <v>0.20199999999999999</v>
      </c>
    </row>
    <row r="2118" spans="1:4" s="84" customFormat="1" ht="12.75">
      <c r="A2118" s="152" t="s">
        <v>916</v>
      </c>
      <c r="B2118" s="85" t="s">
        <v>992</v>
      </c>
      <c r="C2118" s="114">
        <v>0.109</v>
      </c>
      <c r="D2118" s="114">
        <v>0.13600000000000001</v>
      </c>
    </row>
    <row r="2119" spans="1:4" s="84" customFormat="1" ht="12.75">
      <c r="A2119" s="152" t="s">
        <v>1008</v>
      </c>
      <c r="B2119" s="85" t="s">
        <v>992</v>
      </c>
      <c r="C2119" s="114">
        <v>0.13900000000000001</v>
      </c>
      <c r="D2119" s="114">
        <v>0.18100000000000002</v>
      </c>
    </row>
    <row r="2120" spans="1:4" s="84" customFormat="1" ht="12.75">
      <c r="A2120" s="152" t="s">
        <v>956</v>
      </c>
      <c r="B2120" s="85" t="s">
        <v>992</v>
      </c>
      <c r="C2120" s="114">
        <v>0.22699999999999998</v>
      </c>
      <c r="D2120" s="114">
        <v>0.152</v>
      </c>
    </row>
    <row r="2121" spans="1:4" s="84" customFormat="1" ht="12.75">
      <c r="A2121" s="152" t="s">
        <v>950</v>
      </c>
      <c r="B2121" s="85" t="s">
        <v>992</v>
      </c>
      <c r="C2121" s="114">
        <v>8.6999999999999994E-2</v>
      </c>
      <c r="D2121" s="114">
        <v>0.11</v>
      </c>
    </row>
    <row r="2122" spans="1:4" s="84" customFormat="1" ht="12.75">
      <c r="A2122" s="152" t="s">
        <v>1007</v>
      </c>
      <c r="B2122" s="85" t="s">
        <v>992</v>
      </c>
      <c r="C2122" s="114">
        <v>0.11699999999999999</v>
      </c>
      <c r="D2122" s="114">
        <v>0.13699999999999998</v>
      </c>
    </row>
    <row r="2123" spans="1:4" s="84" customFormat="1" ht="12.75">
      <c r="A2123" s="152" t="s">
        <v>730</v>
      </c>
      <c r="B2123" s="85" t="s">
        <v>992</v>
      </c>
      <c r="C2123" s="114">
        <v>0.17</v>
      </c>
      <c r="D2123" s="114">
        <v>0.19600000000000001</v>
      </c>
    </row>
    <row r="2124" spans="1:4" s="84" customFormat="1" ht="12.75">
      <c r="A2124" s="152" t="s">
        <v>1006</v>
      </c>
      <c r="B2124" s="85" t="s">
        <v>992</v>
      </c>
      <c r="C2124" s="114">
        <v>0.13600000000000001</v>
      </c>
      <c r="D2124" s="114">
        <v>0.13300000000000001</v>
      </c>
    </row>
    <row r="2125" spans="1:4" s="84" customFormat="1" ht="12.75">
      <c r="A2125" s="152" t="s">
        <v>875</v>
      </c>
      <c r="B2125" s="85" t="s">
        <v>992</v>
      </c>
      <c r="C2125" s="114">
        <v>0.28100000000000003</v>
      </c>
      <c r="D2125" s="114">
        <v>0.23499999999999999</v>
      </c>
    </row>
    <row r="2126" spans="1:4" s="84" customFormat="1" ht="12.75">
      <c r="A2126" s="152" t="s">
        <v>1005</v>
      </c>
      <c r="B2126" s="85" t="s">
        <v>992</v>
      </c>
      <c r="C2126" s="114">
        <v>9.6999999999999989E-2</v>
      </c>
      <c r="D2126" s="114">
        <v>0.161</v>
      </c>
    </row>
    <row r="2127" spans="1:4" s="84" customFormat="1" ht="12.75">
      <c r="A2127" s="152" t="s">
        <v>1004</v>
      </c>
      <c r="B2127" s="85" t="s">
        <v>992</v>
      </c>
      <c r="C2127" s="114">
        <v>7.6999999999999999E-2</v>
      </c>
      <c r="D2127" s="114">
        <v>0.122</v>
      </c>
    </row>
    <row r="2128" spans="1:4" s="84" customFormat="1" ht="12.75">
      <c r="A2128" s="152" t="s">
        <v>728</v>
      </c>
      <c r="B2128" s="85" t="s">
        <v>992</v>
      </c>
      <c r="C2128" s="114">
        <v>9.5000000000000001E-2</v>
      </c>
      <c r="D2128" s="114">
        <v>6.9000000000000006E-2</v>
      </c>
    </row>
    <row r="2129" spans="1:4" s="84" customFormat="1" ht="12.75">
      <c r="A2129" s="152" t="s">
        <v>832</v>
      </c>
      <c r="B2129" s="85" t="s">
        <v>992</v>
      </c>
      <c r="C2129" s="114">
        <v>9.0999999999999998E-2</v>
      </c>
      <c r="D2129" s="114">
        <v>0.157</v>
      </c>
    </row>
    <row r="2130" spans="1:4" s="84" customFormat="1" ht="12.75">
      <c r="A2130" s="152" t="s">
        <v>1003</v>
      </c>
      <c r="B2130" s="85" t="s">
        <v>992</v>
      </c>
      <c r="C2130" s="114">
        <v>0.158</v>
      </c>
      <c r="D2130" s="114">
        <v>0.19699999999999998</v>
      </c>
    </row>
    <row r="2131" spans="1:4" s="84" customFormat="1" ht="12.75">
      <c r="A2131" s="152" t="s">
        <v>1002</v>
      </c>
      <c r="B2131" s="85" t="s">
        <v>992</v>
      </c>
      <c r="C2131" s="114">
        <v>8.8000000000000009E-2</v>
      </c>
      <c r="D2131" s="114">
        <v>0.14300000000000002</v>
      </c>
    </row>
    <row r="2132" spans="1:4" s="84" customFormat="1" ht="12.75">
      <c r="A2132" s="152" t="s">
        <v>1001</v>
      </c>
      <c r="B2132" s="85" t="s">
        <v>992</v>
      </c>
      <c r="C2132" s="114">
        <v>0.20499999999999999</v>
      </c>
      <c r="D2132" s="114">
        <v>0.23300000000000001</v>
      </c>
    </row>
    <row r="2133" spans="1:4" s="84" customFormat="1" ht="12.75">
      <c r="A2133" s="152" t="s">
        <v>1000</v>
      </c>
      <c r="B2133" s="85" t="s">
        <v>992</v>
      </c>
      <c r="C2133" s="114">
        <v>8.6999999999999994E-2</v>
      </c>
      <c r="D2133" s="114">
        <v>0.155</v>
      </c>
    </row>
    <row r="2134" spans="1:4" s="84" customFormat="1" ht="12.75">
      <c r="A2134" s="152" t="s">
        <v>509</v>
      </c>
      <c r="B2134" s="85" t="s">
        <v>992</v>
      </c>
      <c r="C2134" s="114">
        <v>9.1999999999999998E-2</v>
      </c>
      <c r="D2134" s="114">
        <v>0.114</v>
      </c>
    </row>
    <row r="2135" spans="1:4" s="84" customFormat="1" ht="12.75">
      <c r="A2135" s="152" t="s">
        <v>999</v>
      </c>
      <c r="B2135" s="85" t="s">
        <v>992</v>
      </c>
      <c r="C2135" s="114">
        <v>7.8E-2</v>
      </c>
      <c r="D2135" s="114">
        <v>0.15</v>
      </c>
    </row>
    <row r="2136" spans="1:4" s="84" customFormat="1" ht="12.75">
      <c r="A2136" s="152" t="s">
        <v>444</v>
      </c>
      <c r="B2136" s="85" t="s">
        <v>992</v>
      </c>
      <c r="C2136" s="114">
        <v>8.3000000000000004E-2</v>
      </c>
      <c r="D2136" s="114">
        <v>0.154</v>
      </c>
    </row>
    <row r="2137" spans="1:4" s="84" customFormat="1" ht="12.75">
      <c r="A2137" s="152" t="s">
        <v>998</v>
      </c>
      <c r="B2137" s="85" t="s">
        <v>992</v>
      </c>
      <c r="C2137" s="114">
        <v>7.0000000000000007E-2</v>
      </c>
      <c r="D2137" s="114">
        <v>0.17399999999999999</v>
      </c>
    </row>
    <row r="2138" spans="1:4" s="84" customFormat="1" ht="12.75">
      <c r="A2138" s="152" t="s">
        <v>997</v>
      </c>
      <c r="B2138" s="85" t="s">
        <v>992</v>
      </c>
      <c r="C2138" s="114">
        <v>0.11</v>
      </c>
      <c r="D2138" s="114">
        <v>0.14599999999999999</v>
      </c>
    </row>
    <row r="2139" spans="1:4" s="84" customFormat="1" ht="12.75">
      <c r="A2139" s="152" t="s">
        <v>717</v>
      </c>
      <c r="B2139" s="85" t="s">
        <v>992</v>
      </c>
      <c r="C2139" s="114">
        <v>9.0999999999999998E-2</v>
      </c>
      <c r="D2139" s="114">
        <v>7.8E-2</v>
      </c>
    </row>
    <row r="2140" spans="1:4" s="84" customFormat="1" ht="12.75">
      <c r="A2140" s="152" t="s">
        <v>996</v>
      </c>
      <c r="B2140" s="85" t="s">
        <v>992</v>
      </c>
      <c r="C2140" s="114">
        <v>0.10400000000000001</v>
      </c>
      <c r="D2140" s="114">
        <v>0.125</v>
      </c>
    </row>
    <row r="2141" spans="1:4" s="84" customFormat="1" ht="12.75">
      <c r="A2141" s="152" t="s">
        <v>995</v>
      </c>
      <c r="B2141" s="85" t="s">
        <v>992</v>
      </c>
      <c r="C2141" s="114">
        <v>0.23499999999999999</v>
      </c>
      <c r="D2141" s="114">
        <v>0.20600000000000002</v>
      </c>
    </row>
    <row r="2142" spans="1:4" s="84" customFormat="1" ht="12.75">
      <c r="A2142" s="152" t="s">
        <v>335</v>
      </c>
      <c r="B2142" s="85" t="s">
        <v>992</v>
      </c>
      <c r="C2142" s="114">
        <v>7.2000000000000008E-2</v>
      </c>
      <c r="D2142" s="114">
        <v>6.3E-2</v>
      </c>
    </row>
    <row r="2143" spans="1:4" s="84" customFormat="1" ht="12.75">
      <c r="A2143" s="152" t="s">
        <v>334</v>
      </c>
      <c r="B2143" s="85" t="s">
        <v>992</v>
      </c>
      <c r="C2143" s="114">
        <v>0.13699999999999998</v>
      </c>
      <c r="D2143" s="114">
        <v>0.153</v>
      </c>
    </row>
    <row r="2144" spans="1:4" s="84" customFormat="1" ht="12.75">
      <c r="A2144" s="152" t="s">
        <v>439</v>
      </c>
      <c r="B2144" s="85" t="s">
        <v>992</v>
      </c>
      <c r="C2144" s="114">
        <v>8.5999999999999993E-2</v>
      </c>
      <c r="D2144" s="114">
        <v>0.124</v>
      </c>
    </row>
    <row r="2145" spans="1:4" s="84" customFormat="1" ht="12.75">
      <c r="A2145" s="152" t="s">
        <v>994</v>
      </c>
      <c r="B2145" s="85" t="s">
        <v>992</v>
      </c>
      <c r="C2145" s="114">
        <v>9.5000000000000001E-2</v>
      </c>
      <c r="D2145" s="114">
        <v>0.13699999999999998</v>
      </c>
    </row>
    <row r="2146" spans="1:4" s="84" customFormat="1" ht="12.75">
      <c r="A2146" s="152" t="s">
        <v>471</v>
      </c>
      <c r="B2146" s="85" t="s">
        <v>992</v>
      </c>
      <c r="C2146" s="114">
        <v>9.1999999999999998E-2</v>
      </c>
      <c r="D2146" s="114">
        <v>0.14699999999999999</v>
      </c>
    </row>
    <row r="2147" spans="1:4" s="84" customFormat="1" ht="12.75">
      <c r="A2147" s="152" t="s">
        <v>993</v>
      </c>
      <c r="B2147" s="85" t="s">
        <v>992</v>
      </c>
      <c r="C2147" s="114">
        <v>0.10300000000000001</v>
      </c>
      <c r="D2147" s="114">
        <v>0.111</v>
      </c>
    </row>
    <row r="2148" spans="1:4" s="84" customFormat="1" ht="12.75">
      <c r="A2148" s="152" t="s">
        <v>991</v>
      </c>
      <c r="B2148" s="85" t="s">
        <v>932</v>
      </c>
      <c r="C2148" s="114">
        <v>0.47799999999999998</v>
      </c>
      <c r="D2148" s="114">
        <v>0.26400000000000001</v>
      </c>
    </row>
    <row r="2149" spans="1:4" s="84" customFormat="1" ht="12.75">
      <c r="A2149" s="152" t="s">
        <v>990</v>
      </c>
      <c r="B2149" s="85" t="s">
        <v>932</v>
      </c>
      <c r="C2149" s="114">
        <v>0.16300000000000001</v>
      </c>
      <c r="D2149" s="114">
        <v>0.128</v>
      </c>
    </row>
    <row r="2150" spans="1:4" s="84" customFormat="1" ht="12.75">
      <c r="A2150" s="152" t="s">
        <v>989</v>
      </c>
      <c r="B2150" s="85" t="s">
        <v>932</v>
      </c>
      <c r="C2150" s="114">
        <v>0.35600000000000004</v>
      </c>
      <c r="D2150" s="114">
        <v>0.218</v>
      </c>
    </row>
    <row r="2151" spans="1:4" s="84" customFormat="1" ht="12.75">
      <c r="A2151" s="152" t="s">
        <v>465</v>
      </c>
      <c r="B2151" s="85" t="s">
        <v>932</v>
      </c>
      <c r="C2151" s="114">
        <v>0.13100000000000001</v>
      </c>
      <c r="D2151" s="114">
        <v>9.9000000000000005E-2</v>
      </c>
    </row>
    <row r="2152" spans="1:4" s="84" customFormat="1" ht="12.75">
      <c r="A2152" s="152" t="s">
        <v>988</v>
      </c>
      <c r="B2152" s="85" t="s">
        <v>932</v>
      </c>
      <c r="C2152" s="114">
        <v>0.251</v>
      </c>
      <c r="D2152" s="114">
        <v>0.151</v>
      </c>
    </row>
    <row r="2153" spans="1:4" s="84" customFormat="1" ht="12.75">
      <c r="A2153" s="152" t="s">
        <v>987</v>
      </c>
      <c r="B2153" s="85" t="s">
        <v>932</v>
      </c>
      <c r="C2153" s="114">
        <v>0.26300000000000001</v>
      </c>
      <c r="D2153" s="114">
        <v>0.15</v>
      </c>
    </row>
    <row r="2154" spans="1:4" s="84" customFormat="1" ht="12.75">
      <c r="A2154" s="152" t="s">
        <v>986</v>
      </c>
      <c r="B2154" s="85" t="s">
        <v>932</v>
      </c>
      <c r="C2154" s="114">
        <v>0.28199999999999997</v>
      </c>
      <c r="D2154" s="114">
        <v>0.184</v>
      </c>
    </row>
    <row r="2155" spans="1:4" s="84" customFormat="1" ht="12.75">
      <c r="A2155" s="152" t="s">
        <v>985</v>
      </c>
      <c r="B2155" s="85" t="s">
        <v>932</v>
      </c>
      <c r="C2155" s="114">
        <v>0.27600000000000002</v>
      </c>
      <c r="D2155" s="114">
        <v>0.20600000000000002</v>
      </c>
    </row>
    <row r="2156" spans="1:4" s="84" customFormat="1" ht="12.75">
      <c r="A2156" s="152" t="s">
        <v>984</v>
      </c>
      <c r="B2156" s="85" t="s">
        <v>932</v>
      </c>
      <c r="C2156" s="114">
        <v>0.127</v>
      </c>
      <c r="D2156" s="114">
        <v>7.0000000000000007E-2</v>
      </c>
    </row>
    <row r="2157" spans="1:4" s="84" customFormat="1" ht="12.75">
      <c r="A2157" s="152" t="s">
        <v>766</v>
      </c>
      <c r="B2157" s="85" t="s">
        <v>932</v>
      </c>
      <c r="C2157" s="114">
        <v>0.25</v>
      </c>
      <c r="D2157" s="114">
        <v>0.16300000000000001</v>
      </c>
    </row>
    <row r="2158" spans="1:4" s="84" customFormat="1" ht="12.75">
      <c r="A2158" s="152" t="s">
        <v>675</v>
      </c>
      <c r="B2158" s="85" t="s">
        <v>932</v>
      </c>
      <c r="C2158" s="114">
        <v>0.32500000000000001</v>
      </c>
      <c r="D2158" s="114">
        <v>0.22800000000000001</v>
      </c>
    </row>
    <row r="2159" spans="1:4" s="84" customFormat="1" ht="12.75">
      <c r="A2159" s="152" t="s">
        <v>983</v>
      </c>
      <c r="B2159" s="85" t="s">
        <v>932</v>
      </c>
      <c r="C2159" s="114">
        <v>0.4</v>
      </c>
      <c r="D2159" s="114">
        <v>0.27100000000000002</v>
      </c>
    </row>
    <row r="2160" spans="1:4" s="84" customFormat="1" ht="12.75">
      <c r="A2160" s="152" t="s">
        <v>982</v>
      </c>
      <c r="B2160" s="85" t="s">
        <v>932</v>
      </c>
      <c r="C2160" s="114">
        <v>0.14199999999999999</v>
      </c>
      <c r="D2160" s="114">
        <v>0.2</v>
      </c>
    </row>
    <row r="2161" spans="1:4" s="84" customFormat="1" ht="12.75">
      <c r="A2161" s="152" t="s">
        <v>981</v>
      </c>
      <c r="B2161" s="85" t="s">
        <v>932</v>
      </c>
      <c r="C2161" s="114">
        <v>0.13200000000000001</v>
      </c>
      <c r="D2161" s="114">
        <v>0.129</v>
      </c>
    </row>
    <row r="2162" spans="1:4" s="84" customFormat="1" ht="12.75">
      <c r="A2162" s="152" t="s">
        <v>980</v>
      </c>
      <c r="B2162" s="85" t="s">
        <v>932</v>
      </c>
      <c r="C2162" s="114">
        <v>0.373</v>
      </c>
      <c r="D2162" s="114">
        <v>0.21600000000000003</v>
      </c>
    </row>
    <row r="2163" spans="1:4" s="84" customFormat="1" ht="12.75">
      <c r="A2163" s="152" t="s">
        <v>665</v>
      </c>
      <c r="B2163" s="85" t="s">
        <v>932</v>
      </c>
      <c r="C2163" s="114">
        <v>0.17100000000000001</v>
      </c>
      <c r="D2163" s="114">
        <v>0.17300000000000001</v>
      </c>
    </row>
    <row r="2164" spans="1:4" s="84" customFormat="1" ht="12.75">
      <c r="A2164" s="152" t="s">
        <v>979</v>
      </c>
      <c r="B2164" s="85" t="s">
        <v>932</v>
      </c>
      <c r="C2164" s="114">
        <v>0.223</v>
      </c>
      <c r="D2164" s="114">
        <v>0.14699999999999999</v>
      </c>
    </row>
    <row r="2165" spans="1:4" s="84" customFormat="1" ht="12.75">
      <c r="A2165" s="152" t="s">
        <v>403</v>
      </c>
      <c r="B2165" s="85" t="s">
        <v>932</v>
      </c>
      <c r="C2165" s="114">
        <v>0.217</v>
      </c>
      <c r="D2165" s="114">
        <v>0.17800000000000002</v>
      </c>
    </row>
    <row r="2166" spans="1:4" s="84" customFormat="1" ht="12.75">
      <c r="A2166" s="152" t="s">
        <v>978</v>
      </c>
      <c r="B2166" s="85" t="s">
        <v>932</v>
      </c>
      <c r="C2166" s="114">
        <v>0.18899999999999997</v>
      </c>
      <c r="D2166" s="114">
        <v>0.14699999999999999</v>
      </c>
    </row>
    <row r="2167" spans="1:4" s="84" customFormat="1" ht="12.75">
      <c r="A2167" s="152" t="s">
        <v>814</v>
      </c>
      <c r="B2167" s="85" t="s">
        <v>932</v>
      </c>
      <c r="C2167" s="114">
        <v>0.20600000000000002</v>
      </c>
      <c r="D2167" s="114">
        <v>0.191</v>
      </c>
    </row>
    <row r="2168" spans="1:4" s="84" customFormat="1" ht="12.75">
      <c r="A2168" s="152" t="s">
        <v>893</v>
      </c>
      <c r="B2168" s="85" t="s">
        <v>932</v>
      </c>
      <c r="C2168" s="114">
        <v>0.35899999999999999</v>
      </c>
      <c r="D2168" s="114">
        <v>0.21199999999999999</v>
      </c>
    </row>
    <row r="2169" spans="1:4" s="84" customFormat="1" ht="12.75">
      <c r="A2169" s="152" t="s">
        <v>810</v>
      </c>
      <c r="B2169" s="85" t="s">
        <v>932</v>
      </c>
      <c r="C2169" s="114">
        <v>0.24</v>
      </c>
      <c r="D2169" s="114">
        <v>0.14199999999999999</v>
      </c>
    </row>
    <row r="2170" spans="1:4" s="84" customFormat="1" ht="12.75">
      <c r="A2170" s="152" t="s">
        <v>977</v>
      </c>
      <c r="B2170" s="85" t="s">
        <v>932</v>
      </c>
      <c r="C2170" s="114">
        <v>0.17199999999999999</v>
      </c>
      <c r="D2170" s="114">
        <v>0.16</v>
      </c>
    </row>
    <row r="2171" spans="1:4" s="84" customFormat="1" ht="12.75">
      <c r="A2171" s="152" t="s">
        <v>457</v>
      </c>
      <c r="B2171" s="85" t="s">
        <v>932</v>
      </c>
      <c r="C2171" s="114">
        <v>0.14699999999999999</v>
      </c>
      <c r="D2171" s="114">
        <v>0.13900000000000001</v>
      </c>
    </row>
    <row r="2172" spans="1:4" s="84" customFormat="1" ht="12.75">
      <c r="A2172" s="152" t="s">
        <v>976</v>
      </c>
      <c r="B2172" s="85" t="s">
        <v>932</v>
      </c>
      <c r="C2172" s="114">
        <v>0.23199999999999998</v>
      </c>
      <c r="D2172" s="114">
        <v>0.191</v>
      </c>
    </row>
    <row r="2173" spans="1:4" s="84" customFormat="1" ht="12.75">
      <c r="A2173" s="152" t="s">
        <v>975</v>
      </c>
      <c r="B2173" s="85" t="s">
        <v>932</v>
      </c>
      <c r="C2173" s="114">
        <v>0.22699999999999998</v>
      </c>
      <c r="D2173" s="114">
        <v>0.13900000000000001</v>
      </c>
    </row>
    <row r="2174" spans="1:4" s="84" customFormat="1" ht="12.75">
      <c r="A2174" s="152" t="s">
        <v>805</v>
      </c>
      <c r="B2174" s="85" t="s">
        <v>932</v>
      </c>
      <c r="C2174" s="114">
        <v>0.191</v>
      </c>
      <c r="D2174" s="114">
        <v>8.8000000000000009E-2</v>
      </c>
    </row>
    <row r="2175" spans="1:4" s="84" customFormat="1" ht="12.75">
      <c r="A2175" s="152" t="s">
        <v>974</v>
      </c>
      <c r="B2175" s="85" t="s">
        <v>932</v>
      </c>
      <c r="C2175" s="114">
        <v>0.28600000000000003</v>
      </c>
      <c r="D2175" s="114">
        <v>9.9000000000000005E-2</v>
      </c>
    </row>
    <row r="2176" spans="1:4" s="84" customFormat="1" ht="12.75">
      <c r="A2176" s="152" t="s">
        <v>973</v>
      </c>
      <c r="B2176" s="85" t="s">
        <v>932</v>
      </c>
      <c r="C2176" s="114">
        <v>0.29399999999999998</v>
      </c>
      <c r="D2176" s="114">
        <v>0.28800000000000003</v>
      </c>
    </row>
    <row r="2177" spans="1:4" s="84" customFormat="1" ht="12.75">
      <c r="A2177" s="152" t="s">
        <v>972</v>
      </c>
      <c r="B2177" s="85" t="s">
        <v>932</v>
      </c>
      <c r="C2177" s="114">
        <v>0.16399999999999998</v>
      </c>
      <c r="D2177" s="114">
        <v>0.14899999999999999</v>
      </c>
    </row>
    <row r="2178" spans="1:4" s="84" customFormat="1" ht="12.75">
      <c r="A2178" s="152" t="s">
        <v>611</v>
      </c>
      <c r="B2178" s="85" t="s">
        <v>932</v>
      </c>
      <c r="C2178" s="114">
        <v>0.32299999999999995</v>
      </c>
      <c r="D2178" s="114">
        <v>0.17399999999999999</v>
      </c>
    </row>
    <row r="2179" spans="1:4" s="84" customFormat="1" ht="12.75">
      <c r="A2179" s="152" t="s">
        <v>798</v>
      </c>
      <c r="B2179" s="85" t="s">
        <v>932</v>
      </c>
      <c r="C2179" s="114">
        <v>0.34700000000000003</v>
      </c>
      <c r="D2179" s="114">
        <v>0.21100000000000002</v>
      </c>
    </row>
    <row r="2180" spans="1:4" s="84" customFormat="1" ht="12.75">
      <c r="A2180" s="152" t="s">
        <v>595</v>
      </c>
      <c r="B2180" s="85" t="s">
        <v>932</v>
      </c>
      <c r="C2180" s="114">
        <v>0.214</v>
      </c>
      <c r="D2180" s="114">
        <v>0.16500000000000001</v>
      </c>
    </row>
    <row r="2181" spans="1:4" s="84" customFormat="1" ht="12.75">
      <c r="A2181" s="152" t="s">
        <v>592</v>
      </c>
      <c r="B2181" s="85" t="s">
        <v>932</v>
      </c>
      <c r="C2181" s="114">
        <v>0.307</v>
      </c>
      <c r="D2181" s="114">
        <v>0.20699999999999999</v>
      </c>
    </row>
    <row r="2182" spans="1:4" s="84" customFormat="1" ht="12.75">
      <c r="A2182" s="152" t="s">
        <v>971</v>
      </c>
      <c r="B2182" s="85" t="s">
        <v>932</v>
      </c>
      <c r="C2182" s="114">
        <v>0.374</v>
      </c>
      <c r="D2182" s="114">
        <v>0.221</v>
      </c>
    </row>
    <row r="2183" spans="1:4" s="84" customFormat="1" ht="12.75">
      <c r="A2183" s="152" t="s">
        <v>970</v>
      </c>
      <c r="B2183" s="85" t="s">
        <v>932</v>
      </c>
      <c r="C2183" s="114">
        <v>0.14499999999999999</v>
      </c>
      <c r="D2183" s="114">
        <v>0.182</v>
      </c>
    </row>
    <row r="2184" spans="1:4" s="84" customFormat="1" ht="12.75">
      <c r="A2184" s="152" t="s">
        <v>969</v>
      </c>
      <c r="B2184" s="85" t="s">
        <v>932</v>
      </c>
      <c r="C2184" s="114">
        <v>0.161</v>
      </c>
      <c r="D2184" s="114">
        <v>8.3000000000000004E-2</v>
      </c>
    </row>
    <row r="2185" spans="1:4" s="84" customFormat="1" ht="12.75">
      <c r="A2185" s="152" t="s">
        <v>968</v>
      </c>
      <c r="B2185" s="85" t="s">
        <v>932</v>
      </c>
      <c r="C2185" s="114">
        <v>0.29899999999999999</v>
      </c>
      <c r="D2185" s="114">
        <v>0.22600000000000001</v>
      </c>
    </row>
    <row r="2186" spans="1:4" s="84" customFormat="1" ht="12.75">
      <c r="A2186" s="152" t="s">
        <v>967</v>
      </c>
      <c r="B2186" s="85" t="s">
        <v>932</v>
      </c>
      <c r="C2186" s="114">
        <v>0.35499999999999998</v>
      </c>
      <c r="D2186" s="114">
        <v>0.16800000000000001</v>
      </c>
    </row>
    <row r="2187" spans="1:4" s="84" customFormat="1" ht="12.75">
      <c r="A2187" s="152" t="s">
        <v>966</v>
      </c>
      <c r="B2187" s="85" t="s">
        <v>932</v>
      </c>
      <c r="C2187" s="114">
        <v>0.34600000000000003</v>
      </c>
      <c r="D2187" s="114">
        <v>0.222</v>
      </c>
    </row>
    <row r="2188" spans="1:4" s="84" customFormat="1" ht="12.75">
      <c r="A2188" s="152" t="s">
        <v>741</v>
      </c>
      <c r="B2188" s="85" t="s">
        <v>932</v>
      </c>
      <c r="C2188" s="114">
        <v>0.21299999999999999</v>
      </c>
      <c r="D2188" s="114">
        <v>0.159</v>
      </c>
    </row>
    <row r="2189" spans="1:4" s="84" customFormat="1" ht="12.75">
      <c r="A2189" s="152" t="s">
        <v>965</v>
      </c>
      <c r="B2189" s="85" t="s">
        <v>932</v>
      </c>
      <c r="C2189" s="114">
        <v>0.25900000000000001</v>
      </c>
      <c r="D2189" s="114">
        <v>0.13100000000000001</v>
      </c>
    </row>
    <row r="2190" spans="1:4" s="84" customFormat="1" ht="12.75">
      <c r="A2190" s="152" t="s">
        <v>964</v>
      </c>
      <c r="B2190" s="85" t="s">
        <v>932</v>
      </c>
      <c r="C2190" s="114">
        <v>0.28100000000000003</v>
      </c>
      <c r="D2190" s="114">
        <v>0.16600000000000001</v>
      </c>
    </row>
    <row r="2191" spans="1:4" s="84" customFormat="1" ht="12.75">
      <c r="A2191" s="152" t="s">
        <v>963</v>
      </c>
      <c r="B2191" s="85" t="s">
        <v>932</v>
      </c>
      <c r="C2191" s="114">
        <v>0.20199999999999999</v>
      </c>
      <c r="D2191" s="114">
        <v>0.11599999999999999</v>
      </c>
    </row>
    <row r="2192" spans="1:4" s="84" customFormat="1" ht="12.75">
      <c r="A2192" s="152" t="s">
        <v>962</v>
      </c>
      <c r="B2192" s="85" t="s">
        <v>932</v>
      </c>
      <c r="C2192" s="114">
        <v>0.37200000000000005</v>
      </c>
      <c r="D2192" s="114">
        <v>0.26100000000000001</v>
      </c>
    </row>
    <row r="2193" spans="1:4" s="84" customFormat="1" ht="12.75">
      <c r="A2193" s="152" t="s">
        <v>961</v>
      </c>
      <c r="B2193" s="85" t="s">
        <v>932</v>
      </c>
      <c r="C2193" s="114">
        <v>0.33100000000000002</v>
      </c>
      <c r="D2193" s="114">
        <v>0.20699999999999999</v>
      </c>
    </row>
    <row r="2194" spans="1:4" s="84" customFormat="1" ht="12.75">
      <c r="A2194" s="152" t="s">
        <v>960</v>
      </c>
      <c r="B2194" s="85" t="s">
        <v>932</v>
      </c>
      <c r="C2194" s="114">
        <v>0.184</v>
      </c>
      <c r="D2194" s="114">
        <v>0.126</v>
      </c>
    </row>
    <row r="2195" spans="1:4" s="84" customFormat="1" ht="12.75">
      <c r="A2195" s="152" t="s">
        <v>736</v>
      </c>
      <c r="B2195" s="85" t="s">
        <v>932</v>
      </c>
      <c r="C2195" s="114">
        <v>0.27200000000000002</v>
      </c>
      <c r="D2195" s="114">
        <v>0.17300000000000001</v>
      </c>
    </row>
    <row r="2196" spans="1:4" s="84" customFormat="1" ht="12.75">
      <c r="A2196" s="152" t="s">
        <v>959</v>
      </c>
      <c r="B2196" s="85" t="s">
        <v>932</v>
      </c>
      <c r="C2196" s="114">
        <v>0.26</v>
      </c>
      <c r="D2196" s="114">
        <v>0.19699999999999998</v>
      </c>
    </row>
    <row r="2197" spans="1:4" s="84" customFormat="1" ht="12.75">
      <c r="A2197" s="152" t="s">
        <v>958</v>
      </c>
      <c r="B2197" s="85" t="s">
        <v>932</v>
      </c>
      <c r="C2197" s="114">
        <v>0.23899999999999999</v>
      </c>
      <c r="D2197" s="114">
        <v>0.14499999999999999</v>
      </c>
    </row>
    <row r="2198" spans="1:4" s="84" customFormat="1" ht="12.75">
      <c r="A2198" s="152" t="s">
        <v>957</v>
      </c>
      <c r="B2198" s="85" t="s">
        <v>932</v>
      </c>
      <c r="C2198" s="114">
        <v>0.26100000000000001</v>
      </c>
      <c r="D2198" s="114">
        <v>0.22899999999999998</v>
      </c>
    </row>
    <row r="2199" spans="1:4" s="84" customFormat="1" ht="12.75">
      <c r="A2199" s="152" t="s">
        <v>956</v>
      </c>
      <c r="B2199" s="85" t="s">
        <v>932</v>
      </c>
      <c r="C2199" s="114">
        <v>0.19600000000000001</v>
      </c>
      <c r="D2199" s="114">
        <v>0.14099999999999999</v>
      </c>
    </row>
    <row r="2200" spans="1:4" s="84" customFormat="1" ht="12.75">
      <c r="A2200" s="152" t="s">
        <v>955</v>
      </c>
      <c r="B2200" s="85" t="s">
        <v>932</v>
      </c>
      <c r="C2200" s="114">
        <v>0.28100000000000003</v>
      </c>
      <c r="D2200" s="114">
        <v>0.16600000000000001</v>
      </c>
    </row>
    <row r="2201" spans="1:4" s="84" customFormat="1" ht="12.75">
      <c r="A2201" s="152" t="s">
        <v>954</v>
      </c>
      <c r="B2201" s="85" t="s">
        <v>932</v>
      </c>
      <c r="C2201" s="114">
        <v>0.42200000000000004</v>
      </c>
      <c r="D2201" s="114">
        <v>0.28399999999999997</v>
      </c>
    </row>
    <row r="2202" spans="1:4" s="84" customFormat="1" ht="12.75">
      <c r="A2202" s="152" t="s">
        <v>953</v>
      </c>
      <c r="B2202" s="85" t="s">
        <v>932</v>
      </c>
      <c r="C2202" s="114">
        <v>0.124</v>
      </c>
      <c r="D2202" s="114">
        <v>0.185</v>
      </c>
    </row>
    <row r="2203" spans="1:4" s="84" customFormat="1" ht="12.75">
      <c r="A2203" s="152" t="s">
        <v>952</v>
      </c>
      <c r="B2203" s="85" t="s">
        <v>932</v>
      </c>
      <c r="C2203" s="114">
        <v>0.28399999999999997</v>
      </c>
      <c r="D2203" s="114">
        <v>0.19500000000000001</v>
      </c>
    </row>
    <row r="2204" spans="1:4" s="84" customFormat="1" ht="12.75">
      <c r="A2204" s="152" t="s">
        <v>951</v>
      </c>
      <c r="B2204" s="85" t="s">
        <v>932</v>
      </c>
      <c r="C2204" s="114">
        <v>0.16200000000000001</v>
      </c>
      <c r="D2204" s="114">
        <v>0.14499999999999999</v>
      </c>
    </row>
    <row r="2205" spans="1:4" s="84" customFormat="1" ht="12.75">
      <c r="A2205" s="152" t="s">
        <v>950</v>
      </c>
      <c r="B2205" s="85" t="s">
        <v>932</v>
      </c>
      <c r="C2205" s="114">
        <v>0.19600000000000001</v>
      </c>
      <c r="D2205" s="114">
        <v>0.22</v>
      </c>
    </row>
    <row r="2206" spans="1:4" s="84" customFormat="1" ht="12.75">
      <c r="A2206" s="152" t="s">
        <v>949</v>
      </c>
      <c r="B2206" s="85" t="s">
        <v>932</v>
      </c>
      <c r="C2206" s="114">
        <v>0.21</v>
      </c>
      <c r="D2206" s="114">
        <v>0.14099999999999999</v>
      </c>
    </row>
    <row r="2207" spans="1:4" s="84" customFormat="1" ht="12.75">
      <c r="A2207" s="152" t="s">
        <v>948</v>
      </c>
      <c r="B2207" s="85" t="s">
        <v>932</v>
      </c>
      <c r="C2207" s="114">
        <v>0.192</v>
      </c>
      <c r="D2207" s="114">
        <v>0.25700000000000001</v>
      </c>
    </row>
    <row r="2208" spans="1:4" s="84" customFormat="1" ht="12.75">
      <c r="A2208" s="152" t="s">
        <v>947</v>
      </c>
      <c r="B2208" s="85" t="s">
        <v>932</v>
      </c>
      <c r="C2208" s="114">
        <v>0.21199999999999999</v>
      </c>
      <c r="D2208" s="114">
        <v>0.185</v>
      </c>
    </row>
    <row r="2209" spans="1:4" s="84" customFormat="1" ht="12.75">
      <c r="A2209" s="152" t="s">
        <v>946</v>
      </c>
      <c r="B2209" s="85" t="s">
        <v>932</v>
      </c>
      <c r="C2209" s="114">
        <v>0.24399999999999999</v>
      </c>
      <c r="D2209" s="114">
        <v>0.188</v>
      </c>
    </row>
    <row r="2210" spans="1:4" s="84" customFormat="1" ht="12.75">
      <c r="A2210" s="152" t="s">
        <v>945</v>
      </c>
      <c r="B2210" s="85" t="s">
        <v>932</v>
      </c>
      <c r="C2210" s="114">
        <v>0.21</v>
      </c>
      <c r="D2210" s="114">
        <v>0.18600000000000003</v>
      </c>
    </row>
    <row r="2211" spans="1:4" s="84" customFormat="1" ht="12.75">
      <c r="A2211" s="152" t="s">
        <v>944</v>
      </c>
      <c r="B2211" s="85" t="s">
        <v>932</v>
      </c>
      <c r="C2211" s="114">
        <v>0.45500000000000002</v>
      </c>
      <c r="D2211" s="114">
        <v>0.26500000000000001</v>
      </c>
    </row>
    <row r="2212" spans="1:4" s="84" customFormat="1" ht="12.75">
      <c r="A2212" s="152" t="s">
        <v>943</v>
      </c>
      <c r="B2212" s="85" t="s">
        <v>932</v>
      </c>
      <c r="C2212" s="114">
        <v>0.21199999999999999</v>
      </c>
      <c r="D2212" s="114">
        <v>0.13200000000000001</v>
      </c>
    </row>
    <row r="2213" spans="1:4" s="84" customFormat="1" ht="12.75">
      <c r="A2213" s="152" t="s">
        <v>942</v>
      </c>
      <c r="B2213" s="85" t="s">
        <v>932</v>
      </c>
      <c r="C2213" s="114">
        <v>0.16</v>
      </c>
      <c r="D2213" s="114">
        <v>9.3000000000000013E-2</v>
      </c>
    </row>
    <row r="2214" spans="1:4" s="84" customFormat="1" ht="12.75">
      <c r="A2214" s="152" t="s">
        <v>941</v>
      </c>
      <c r="B2214" s="85" t="s">
        <v>932</v>
      </c>
      <c r="C2214" s="114">
        <v>0.28999999999999998</v>
      </c>
      <c r="D2214" s="114">
        <v>0.22899999999999998</v>
      </c>
    </row>
    <row r="2215" spans="1:4" s="84" customFormat="1" ht="12.75">
      <c r="A2215" s="152" t="s">
        <v>940</v>
      </c>
      <c r="B2215" s="85" t="s">
        <v>932</v>
      </c>
      <c r="C2215" s="114">
        <v>0.32899999999999996</v>
      </c>
      <c r="D2215" s="114">
        <v>0.214</v>
      </c>
    </row>
    <row r="2216" spans="1:4" s="84" customFormat="1" ht="12.75">
      <c r="A2216" s="152" t="s">
        <v>504</v>
      </c>
      <c r="B2216" s="85" t="s">
        <v>932</v>
      </c>
      <c r="C2216" s="114">
        <v>0.183</v>
      </c>
      <c r="D2216" s="114">
        <v>0.14599999999999999</v>
      </c>
    </row>
    <row r="2217" spans="1:4" s="84" customFormat="1" ht="12.75">
      <c r="A2217" s="152" t="s">
        <v>939</v>
      </c>
      <c r="B2217" s="85" t="s">
        <v>932</v>
      </c>
      <c r="C2217" s="114">
        <v>0.128</v>
      </c>
      <c r="D2217" s="114">
        <v>0.128</v>
      </c>
    </row>
    <row r="2218" spans="1:4" s="84" customFormat="1" ht="12.75">
      <c r="A2218" s="152" t="s">
        <v>938</v>
      </c>
      <c r="B2218" s="85" t="s">
        <v>932</v>
      </c>
      <c r="C2218" s="114">
        <v>0.29299999999999998</v>
      </c>
      <c r="D2218" s="114">
        <v>0.20199999999999999</v>
      </c>
    </row>
    <row r="2219" spans="1:4" s="84" customFormat="1" ht="12.75">
      <c r="A2219" s="152" t="s">
        <v>937</v>
      </c>
      <c r="B2219" s="85" t="s">
        <v>932</v>
      </c>
      <c r="C2219" s="114">
        <v>0.11800000000000001</v>
      </c>
      <c r="D2219" s="114">
        <v>0.159</v>
      </c>
    </row>
    <row r="2220" spans="1:4" s="84" customFormat="1" ht="12.75">
      <c r="A2220" s="152" t="s">
        <v>936</v>
      </c>
      <c r="B2220" s="85" t="s">
        <v>932</v>
      </c>
      <c r="C2220" s="114">
        <v>0.217</v>
      </c>
      <c r="D2220" s="114">
        <v>0.11199999999999999</v>
      </c>
    </row>
    <row r="2221" spans="1:4" s="84" customFormat="1" ht="12.75">
      <c r="A2221" s="152" t="s">
        <v>334</v>
      </c>
      <c r="B2221" s="85" t="s">
        <v>932</v>
      </c>
      <c r="C2221" s="114">
        <v>0.109</v>
      </c>
      <c r="D2221" s="114">
        <v>0.14800000000000002</v>
      </c>
    </row>
    <row r="2222" spans="1:4" s="84" customFormat="1" ht="12.75">
      <c r="A2222" s="152" t="s">
        <v>935</v>
      </c>
      <c r="B2222" s="85" t="s">
        <v>932</v>
      </c>
      <c r="C2222" s="114">
        <v>0.19600000000000001</v>
      </c>
      <c r="D2222" s="114">
        <v>0.16300000000000001</v>
      </c>
    </row>
    <row r="2223" spans="1:4" s="84" customFormat="1" ht="12.75">
      <c r="A2223" s="152" t="s">
        <v>934</v>
      </c>
      <c r="B2223" s="85" t="s">
        <v>932</v>
      </c>
      <c r="C2223" s="114">
        <v>0.17899999999999999</v>
      </c>
      <c r="D2223" s="114">
        <v>0.154</v>
      </c>
    </row>
    <row r="2224" spans="1:4" s="84" customFormat="1" ht="12.75">
      <c r="A2224" s="152" t="s">
        <v>933</v>
      </c>
      <c r="B2224" s="85" t="s">
        <v>932</v>
      </c>
      <c r="C2224" s="114">
        <v>0.127</v>
      </c>
      <c r="D2224" s="114">
        <v>0.152</v>
      </c>
    </row>
    <row r="2225" spans="1:4" s="84" customFormat="1" ht="12.75">
      <c r="A2225" s="152" t="s">
        <v>931</v>
      </c>
      <c r="B2225" s="85" t="s">
        <v>909</v>
      </c>
      <c r="C2225" s="114">
        <v>0.16699999999999998</v>
      </c>
      <c r="D2225" s="114">
        <v>0.18</v>
      </c>
    </row>
    <row r="2226" spans="1:4" s="84" customFormat="1" ht="12.75">
      <c r="A2226" s="152" t="s">
        <v>771</v>
      </c>
      <c r="B2226" s="85" t="s">
        <v>909</v>
      </c>
      <c r="C2226" s="114">
        <v>0.14800000000000002</v>
      </c>
      <c r="D2226" s="114">
        <v>0.22500000000000001</v>
      </c>
    </row>
    <row r="2227" spans="1:4" s="84" customFormat="1" ht="12.75">
      <c r="A2227" s="152" t="s">
        <v>930</v>
      </c>
      <c r="B2227" s="85" t="s">
        <v>909</v>
      </c>
      <c r="C2227" s="114">
        <v>8.3000000000000004E-2</v>
      </c>
      <c r="D2227" s="114">
        <v>9.8000000000000004E-2</v>
      </c>
    </row>
    <row r="2228" spans="1:4" s="84" customFormat="1" ht="12.75">
      <c r="A2228" s="152" t="s">
        <v>929</v>
      </c>
      <c r="B2228" s="85" t="s">
        <v>909</v>
      </c>
      <c r="C2228" s="114">
        <v>0.13600000000000001</v>
      </c>
      <c r="D2228" s="114">
        <v>0.16500000000000001</v>
      </c>
    </row>
    <row r="2229" spans="1:4" s="84" customFormat="1" ht="12.75">
      <c r="A2229" s="152" t="s">
        <v>896</v>
      </c>
      <c r="B2229" s="85" t="s">
        <v>909</v>
      </c>
      <c r="C2229" s="114">
        <v>0.11</v>
      </c>
      <c r="D2229" s="114">
        <v>0.13600000000000001</v>
      </c>
    </row>
    <row r="2230" spans="1:4" s="84" customFormat="1" ht="12.75">
      <c r="A2230" s="152" t="s">
        <v>928</v>
      </c>
      <c r="B2230" s="85" t="s">
        <v>909</v>
      </c>
      <c r="C2230" s="114">
        <v>0.10300000000000001</v>
      </c>
      <c r="D2230" s="114">
        <v>0.17800000000000002</v>
      </c>
    </row>
    <row r="2231" spans="1:4" s="84" customFormat="1" ht="12.75">
      <c r="A2231" s="152" t="s">
        <v>927</v>
      </c>
      <c r="B2231" s="85" t="s">
        <v>909</v>
      </c>
      <c r="C2231" s="114">
        <v>0.11</v>
      </c>
      <c r="D2231" s="114">
        <v>0.19500000000000001</v>
      </c>
    </row>
    <row r="2232" spans="1:4" s="84" customFormat="1" ht="12.75">
      <c r="A2232" s="152" t="s">
        <v>926</v>
      </c>
      <c r="B2232" s="85" t="s">
        <v>909</v>
      </c>
      <c r="C2232" s="114">
        <v>0.13300000000000001</v>
      </c>
      <c r="D2232" s="114">
        <v>0.15</v>
      </c>
    </row>
    <row r="2233" spans="1:4" s="84" customFormat="1" ht="12.75">
      <c r="A2233" s="152" t="s">
        <v>925</v>
      </c>
      <c r="B2233" s="85" t="s">
        <v>909</v>
      </c>
      <c r="C2233" s="114">
        <v>0.12</v>
      </c>
      <c r="D2233" s="114">
        <v>0.14499999999999999</v>
      </c>
    </row>
    <row r="2234" spans="1:4" s="84" customFormat="1" ht="12.75">
      <c r="A2234" s="152" t="s">
        <v>809</v>
      </c>
      <c r="B2234" s="85" t="s">
        <v>909</v>
      </c>
      <c r="C2234" s="114">
        <v>0.13300000000000001</v>
      </c>
      <c r="D2234" s="114">
        <v>0.187</v>
      </c>
    </row>
    <row r="2235" spans="1:4" s="84" customFormat="1" ht="12.75">
      <c r="A2235" s="152" t="s">
        <v>924</v>
      </c>
      <c r="B2235" s="85" t="s">
        <v>909</v>
      </c>
      <c r="C2235" s="114">
        <v>8.900000000000001E-2</v>
      </c>
      <c r="D2235" s="114">
        <v>0.11800000000000001</v>
      </c>
    </row>
    <row r="2236" spans="1:4" s="84" customFormat="1" ht="12.75">
      <c r="A2236" s="152" t="s">
        <v>805</v>
      </c>
      <c r="B2236" s="85" t="s">
        <v>909</v>
      </c>
      <c r="C2236" s="114">
        <v>0.128</v>
      </c>
      <c r="D2236" s="114">
        <v>0.17300000000000001</v>
      </c>
    </row>
    <row r="2237" spans="1:4" s="84" customFormat="1" ht="12.75">
      <c r="A2237" s="152" t="s">
        <v>923</v>
      </c>
      <c r="B2237" s="85" t="s">
        <v>909</v>
      </c>
      <c r="C2237" s="114">
        <v>9.1999999999999998E-2</v>
      </c>
      <c r="D2237" s="114">
        <v>0.18600000000000003</v>
      </c>
    </row>
    <row r="2238" spans="1:4" s="84" customFormat="1" ht="12.75">
      <c r="A2238" s="152" t="s">
        <v>922</v>
      </c>
      <c r="B2238" s="85" t="s">
        <v>909</v>
      </c>
      <c r="C2238" s="114">
        <v>0.13800000000000001</v>
      </c>
      <c r="D2238" s="114">
        <v>0.11599999999999999</v>
      </c>
    </row>
    <row r="2239" spans="1:4" s="84" customFormat="1" ht="12.75">
      <c r="A2239" s="152" t="s">
        <v>595</v>
      </c>
      <c r="B2239" s="85" t="s">
        <v>909</v>
      </c>
      <c r="C2239" s="114">
        <v>0.126</v>
      </c>
      <c r="D2239" s="114">
        <v>0.17199999999999999</v>
      </c>
    </row>
    <row r="2240" spans="1:4" s="84" customFormat="1" ht="12.75">
      <c r="A2240" s="152" t="s">
        <v>592</v>
      </c>
      <c r="B2240" s="85" t="s">
        <v>909</v>
      </c>
      <c r="C2240" s="114">
        <v>0.14800000000000002</v>
      </c>
      <c r="D2240" s="114">
        <v>0.19800000000000001</v>
      </c>
    </row>
    <row r="2241" spans="1:4" s="84" customFormat="1" ht="12.75">
      <c r="A2241" s="152" t="s">
        <v>921</v>
      </c>
      <c r="B2241" s="85" t="s">
        <v>909</v>
      </c>
      <c r="C2241" s="114">
        <v>0.16800000000000001</v>
      </c>
      <c r="D2241" s="114">
        <v>0.20199999999999999</v>
      </c>
    </row>
    <row r="2242" spans="1:4" s="84" customFormat="1" ht="12.75">
      <c r="A2242" s="152" t="s">
        <v>920</v>
      </c>
      <c r="B2242" s="85" t="s">
        <v>909</v>
      </c>
      <c r="C2242" s="114">
        <v>0.124</v>
      </c>
      <c r="D2242" s="114">
        <v>0.18899999999999997</v>
      </c>
    </row>
    <row r="2243" spans="1:4" s="84" customFormat="1" ht="12.75">
      <c r="A2243" s="152" t="s">
        <v>745</v>
      </c>
      <c r="B2243" s="85" t="s">
        <v>909</v>
      </c>
      <c r="C2243" s="114">
        <v>0.15</v>
      </c>
      <c r="D2243" s="114">
        <v>0.20100000000000001</v>
      </c>
    </row>
    <row r="2244" spans="1:4" s="84" customFormat="1" ht="12.75">
      <c r="A2244" s="152" t="s">
        <v>919</v>
      </c>
      <c r="B2244" s="85" t="s">
        <v>909</v>
      </c>
      <c r="C2244" s="114">
        <v>0.11199999999999999</v>
      </c>
      <c r="D2244" s="114">
        <v>0.2</v>
      </c>
    </row>
    <row r="2245" spans="1:4" s="84" customFormat="1" ht="12.75">
      <c r="A2245" s="152" t="s">
        <v>741</v>
      </c>
      <c r="B2245" s="85" t="s">
        <v>909</v>
      </c>
      <c r="C2245" s="114">
        <v>0.14800000000000002</v>
      </c>
      <c r="D2245" s="114">
        <v>0.16</v>
      </c>
    </row>
    <row r="2246" spans="1:4" s="84" customFormat="1" ht="12.75">
      <c r="A2246" s="152" t="s">
        <v>918</v>
      </c>
      <c r="B2246" s="85" t="s">
        <v>909</v>
      </c>
      <c r="C2246" s="114">
        <v>0.114</v>
      </c>
      <c r="D2246" s="114">
        <v>0.17800000000000002</v>
      </c>
    </row>
    <row r="2247" spans="1:4" s="84" customFormat="1" ht="12.75">
      <c r="A2247" s="152" t="s">
        <v>917</v>
      </c>
      <c r="B2247" s="85" t="s">
        <v>909</v>
      </c>
      <c r="C2247" s="114">
        <v>0.20100000000000001</v>
      </c>
      <c r="D2247" s="114">
        <v>0.27399999999999997</v>
      </c>
    </row>
    <row r="2248" spans="1:4" s="84" customFormat="1" ht="12.75">
      <c r="A2248" s="152" t="s">
        <v>559</v>
      </c>
      <c r="B2248" s="85" t="s">
        <v>909</v>
      </c>
      <c r="C2248" s="114">
        <v>0.13</v>
      </c>
      <c r="D2248" s="114">
        <v>0.18600000000000003</v>
      </c>
    </row>
    <row r="2249" spans="1:4" s="84" customFormat="1" ht="12.75">
      <c r="A2249" s="152" t="s">
        <v>916</v>
      </c>
      <c r="B2249" s="85" t="s">
        <v>909</v>
      </c>
      <c r="C2249" s="114">
        <v>0.115</v>
      </c>
      <c r="D2249" s="114">
        <v>0.18</v>
      </c>
    </row>
    <row r="2250" spans="1:4" s="84" customFormat="1" ht="12.75">
      <c r="A2250" s="152" t="s">
        <v>915</v>
      </c>
      <c r="B2250" s="85" t="s">
        <v>909</v>
      </c>
      <c r="C2250" s="114">
        <v>0.113</v>
      </c>
      <c r="D2250" s="114">
        <v>0.17800000000000002</v>
      </c>
    </row>
    <row r="2251" spans="1:4" s="84" customFormat="1" ht="12.75">
      <c r="A2251" s="152" t="s">
        <v>532</v>
      </c>
      <c r="B2251" s="85" t="s">
        <v>909</v>
      </c>
      <c r="C2251" s="114">
        <v>0.13699999999999998</v>
      </c>
      <c r="D2251" s="114">
        <v>0.16500000000000001</v>
      </c>
    </row>
    <row r="2252" spans="1:4" s="84" customFormat="1" ht="12.75">
      <c r="A2252" s="152" t="s">
        <v>508</v>
      </c>
      <c r="B2252" s="85" t="s">
        <v>909</v>
      </c>
      <c r="C2252" s="114">
        <v>0.152</v>
      </c>
      <c r="D2252" s="114">
        <v>0.221</v>
      </c>
    </row>
    <row r="2253" spans="1:4" s="84" customFormat="1" ht="12.75">
      <c r="A2253" s="152" t="s">
        <v>914</v>
      </c>
      <c r="B2253" s="85" t="s">
        <v>909</v>
      </c>
      <c r="C2253" s="114">
        <v>0.13400000000000001</v>
      </c>
      <c r="D2253" s="114">
        <v>0.161</v>
      </c>
    </row>
    <row r="2254" spans="1:4" s="84" customFormat="1" ht="12.75">
      <c r="A2254" s="152" t="s">
        <v>913</v>
      </c>
      <c r="B2254" s="85" t="s">
        <v>909</v>
      </c>
      <c r="C2254" s="114">
        <v>0.13100000000000001</v>
      </c>
      <c r="D2254" s="114">
        <v>0.16500000000000001</v>
      </c>
    </row>
    <row r="2255" spans="1:4" s="84" customFormat="1" ht="12.75">
      <c r="A2255" s="152" t="s">
        <v>717</v>
      </c>
      <c r="B2255" s="85" t="s">
        <v>909</v>
      </c>
      <c r="C2255" s="114">
        <v>0.10800000000000001</v>
      </c>
      <c r="D2255" s="114">
        <v>0.18600000000000003</v>
      </c>
    </row>
    <row r="2256" spans="1:4" s="84" customFormat="1" ht="12.75">
      <c r="A2256" s="152" t="s">
        <v>912</v>
      </c>
      <c r="B2256" s="85" t="s">
        <v>909</v>
      </c>
      <c r="C2256" s="114">
        <v>0.157</v>
      </c>
      <c r="D2256" s="114">
        <v>0.13400000000000001</v>
      </c>
    </row>
    <row r="2257" spans="1:4" s="84" customFormat="1" ht="12.75">
      <c r="A2257" s="152" t="s">
        <v>911</v>
      </c>
      <c r="B2257" s="85" t="s">
        <v>909</v>
      </c>
      <c r="C2257" s="114">
        <v>0.111</v>
      </c>
      <c r="D2257" s="114">
        <v>0.182</v>
      </c>
    </row>
    <row r="2258" spans="1:4" s="84" customFormat="1" ht="12.75">
      <c r="A2258" s="152" t="s">
        <v>334</v>
      </c>
      <c r="B2258" s="85" t="s">
        <v>909</v>
      </c>
      <c r="C2258" s="114">
        <v>6.3E-2</v>
      </c>
      <c r="D2258" s="114">
        <v>0.114</v>
      </c>
    </row>
    <row r="2259" spans="1:4" s="84" customFormat="1" ht="12.75">
      <c r="A2259" s="152" t="s">
        <v>478</v>
      </c>
      <c r="B2259" s="85" t="s">
        <v>909</v>
      </c>
      <c r="C2259" s="114">
        <v>0.111</v>
      </c>
      <c r="D2259" s="114">
        <v>0.156</v>
      </c>
    </row>
    <row r="2260" spans="1:4" s="84" customFormat="1" ht="12.75">
      <c r="A2260" s="152" t="s">
        <v>910</v>
      </c>
      <c r="B2260" s="85" t="s">
        <v>909</v>
      </c>
      <c r="C2260" s="114">
        <v>0.13</v>
      </c>
      <c r="D2260" s="114">
        <v>0.14599999999999999</v>
      </c>
    </row>
    <row r="2261" spans="1:4" s="84" customFormat="1" ht="12.75">
      <c r="A2261" s="152" t="s">
        <v>908</v>
      </c>
      <c r="B2261" s="85" t="s">
        <v>867</v>
      </c>
      <c r="C2261" s="114">
        <v>0.105</v>
      </c>
      <c r="D2261" s="114">
        <v>8.6999999999999994E-2</v>
      </c>
    </row>
    <row r="2262" spans="1:4" s="84" customFormat="1" ht="12.75">
      <c r="A2262" s="152" t="s">
        <v>907</v>
      </c>
      <c r="B2262" s="85" t="s">
        <v>867</v>
      </c>
      <c r="C2262" s="114">
        <v>9.6000000000000002E-2</v>
      </c>
      <c r="D2262" s="114">
        <v>0.129</v>
      </c>
    </row>
    <row r="2263" spans="1:4" s="84" customFormat="1" ht="12.75">
      <c r="A2263" s="152" t="s">
        <v>706</v>
      </c>
      <c r="B2263" s="85" t="s">
        <v>867</v>
      </c>
      <c r="C2263" s="114">
        <v>0.13600000000000001</v>
      </c>
      <c r="D2263" s="114">
        <v>0.13</v>
      </c>
    </row>
    <row r="2264" spans="1:4" s="84" customFormat="1" ht="12.75">
      <c r="A2264" s="152" t="s">
        <v>465</v>
      </c>
      <c r="B2264" s="85" t="s">
        <v>867</v>
      </c>
      <c r="C2264" s="114">
        <v>8.8000000000000009E-2</v>
      </c>
      <c r="D2264" s="114">
        <v>0.122</v>
      </c>
    </row>
    <row r="2265" spans="1:4" s="84" customFormat="1" ht="12.75">
      <c r="A2265" s="152" t="s">
        <v>416</v>
      </c>
      <c r="B2265" s="85" t="s">
        <v>867</v>
      </c>
      <c r="C2265" s="114">
        <v>0.155</v>
      </c>
      <c r="D2265" s="114">
        <v>0.126</v>
      </c>
    </row>
    <row r="2266" spans="1:4" s="84" customFormat="1" ht="12.75">
      <c r="A2266" s="152" t="s">
        <v>906</v>
      </c>
      <c r="B2266" s="85" t="s">
        <v>867</v>
      </c>
      <c r="C2266" s="114">
        <v>7.8E-2</v>
      </c>
      <c r="D2266" s="114">
        <v>0.13900000000000001</v>
      </c>
    </row>
    <row r="2267" spans="1:4" s="84" customFormat="1" ht="12.75">
      <c r="A2267" s="152" t="s">
        <v>905</v>
      </c>
      <c r="B2267" s="85" t="s">
        <v>867</v>
      </c>
      <c r="C2267" s="114">
        <v>0.11900000000000001</v>
      </c>
      <c r="D2267" s="114">
        <v>0.14099999999999999</v>
      </c>
    </row>
    <row r="2268" spans="1:4" s="84" customFormat="1" ht="12.75">
      <c r="A2268" s="152" t="s">
        <v>904</v>
      </c>
      <c r="B2268" s="85" t="s">
        <v>867</v>
      </c>
      <c r="C2268" s="114">
        <v>0.14099999999999999</v>
      </c>
      <c r="D2268" s="114">
        <v>0.13300000000000001</v>
      </c>
    </row>
    <row r="2269" spans="1:4" s="84" customFormat="1" ht="12.75">
      <c r="A2269" s="152" t="s">
        <v>903</v>
      </c>
      <c r="B2269" s="85" t="s">
        <v>867</v>
      </c>
      <c r="C2269" s="114">
        <v>5.0999999999999997E-2</v>
      </c>
      <c r="D2269" s="114">
        <v>5.4000000000000006E-2</v>
      </c>
    </row>
    <row r="2270" spans="1:4" s="84" customFormat="1" ht="12.75">
      <c r="A2270" s="152" t="s">
        <v>902</v>
      </c>
      <c r="B2270" s="85" t="s">
        <v>867</v>
      </c>
      <c r="C2270" s="114">
        <v>9.8000000000000004E-2</v>
      </c>
      <c r="D2270" s="114">
        <v>9.3000000000000013E-2</v>
      </c>
    </row>
    <row r="2271" spans="1:4" s="84" customFormat="1" ht="12.75">
      <c r="A2271" s="152" t="s">
        <v>901</v>
      </c>
      <c r="B2271" s="85" t="s">
        <v>867</v>
      </c>
      <c r="C2271" s="114">
        <v>0.11800000000000001</v>
      </c>
      <c r="D2271" s="114">
        <v>0.14899999999999999</v>
      </c>
    </row>
    <row r="2272" spans="1:4" s="84" customFormat="1" ht="12.75">
      <c r="A2272" s="152" t="s">
        <v>681</v>
      </c>
      <c r="B2272" s="85" t="s">
        <v>867</v>
      </c>
      <c r="C2272" s="114">
        <v>9.0999999999999998E-2</v>
      </c>
      <c r="D2272" s="114">
        <v>0.13100000000000001</v>
      </c>
    </row>
    <row r="2273" spans="1:4" s="84" customFormat="1" ht="12.75">
      <c r="A2273" s="152" t="s">
        <v>462</v>
      </c>
      <c r="B2273" s="85" t="s">
        <v>867</v>
      </c>
      <c r="C2273" s="114">
        <v>9.8000000000000004E-2</v>
      </c>
      <c r="D2273" s="114">
        <v>0.11599999999999999</v>
      </c>
    </row>
    <row r="2274" spans="1:4" s="84" customFormat="1" ht="12.75">
      <c r="A2274" s="152" t="s">
        <v>900</v>
      </c>
      <c r="B2274" s="85" t="s">
        <v>867</v>
      </c>
      <c r="C2274" s="114">
        <v>0.17600000000000002</v>
      </c>
      <c r="D2274" s="114">
        <v>0.20499999999999999</v>
      </c>
    </row>
    <row r="2275" spans="1:4" s="84" customFormat="1" ht="12.75">
      <c r="A2275" s="152" t="s">
        <v>764</v>
      </c>
      <c r="B2275" s="85" t="s">
        <v>867</v>
      </c>
      <c r="C2275" s="114">
        <v>7.0000000000000007E-2</v>
      </c>
      <c r="D2275" s="114">
        <v>6.9000000000000006E-2</v>
      </c>
    </row>
    <row r="2276" spans="1:4" s="84" customFormat="1" ht="12.75">
      <c r="A2276" s="152" t="s">
        <v>899</v>
      </c>
      <c r="B2276" s="85" t="s">
        <v>867</v>
      </c>
      <c r="C2276" s="114">
        <v>0.154</v>
      </c>
      <c r="D2276" s="114">
        <v>0.183</v>
      </c>
    </row>
    <row r="2277" spans="1:4" s="84" customFormat="1" ht="12.75">
      <c r="A2277" s="152" t="s">
        <v>898</v>
      </c>
      <c r="B2277" s="85" t="s">
        <v>867</v>
      </c>
      <c r="C2277" s="114">
        <v>0.16600000000000001</v>
      </c>
      <c r="D2277" s="114">
        <v>0.14499999999999999</v>
      </c>
    </row>
    <row r="2278" spans="1:4" s="84" customFormat="1" ht="12.75">
      <c r="A2278" s="152" t="s">
        <v>897</v>
      </c>
      <c r="B2278" s="85" t="s">
        <v>867</v>
      </c>
      <c r="C2278" s="114">
        <v>0.114</v>
      </c>
      <c r="D2278" s="114">
        <v>0.161</v>
      </c>
    </row>
    <row r="2279" spans="1:4" s="84" customFormat="1" ht="12.75">
      <c r="A2279" s="152" t="s">
        <v>896</v>
      </c>
      <c r="B2279" s="85" t="s">
        <v>867</v>
      </c>
      <c r="C2279" s="114">
        <v>0.113</v>
      </c>
      <c r="D2279" s="114">
        <v>0.16600000000000001</v>
      </c>
    </row>
    <row r="2280" spans="1:4" s="84" customFormat="1" ht="12.75">
      <c r="A2280" s="152" t="s">
        <v>895</v>
      </c>
      <c r="B2280" s="85" t="s">
        <v>867</v>
      </c>
      <c r="C2280" s="114">
        <v>0.127</v>
      </c>
      <c r="D2280" s="114">
        <v>0.159</v>
      </c>
    </row>
    <row r="2281" spans="1:4" s="84" customFormat="1" ht="12.75">
      <c r="A2281" s="152" t="s">
        <v>401</v>
      </c>
      <c r="B2281" s="85" t="s">
        <v>867</v>
      </c>
      <c r="C2281" s="114">
        <v>6.0999999999999999E-2</v>
      </c>
      <c r="D2281" s="114">
        <v>8.3000000000000004E-2</v>
      </c>
    </row>
    <row r="2282" spans="1:4" s="84" customFormat="1" ht="12.75">
      <c r="A2282" s="152" t="s">
        <v>894</v>
      </c>
      <c r="B2282" s="85" t="s">
        <v>867</v>
      </c>
      <c r="C2282" s="114">
        <v>0.10800000000000001</v>
      </c>
      <c r="D2282" s="114">
        <v>0.13300000000000001</v>
      </c>
    </row>
    <row r="2283" spans="1:4" s="84" customFormat="1" ht="12.75">
      <c r="A2283" s="152" t="s">
        <v>893</v>
      </c>
      <c r="B2283" s="85" t="s">
        <v>867</v>
      </c>
      <c r="C2283" s="114">
        <v>6.3E-2</v>
      </c>
      <c r="D2283" s="114">
        <v>0.10300000000000001</v>
      </c>
    </row>
    <row r="2284" spans="1:4" s="84" customFormat="1" ht="12.75">
      <c r="A2284" s="152" t="s">
        <v>892</v>
      </c>
      <c r="B2284" s="85" t="s">
        <v>867</v>
      </c>
      <c r="C2284" s="114">
        <v>0.1</v>
      </c>
      <c r="D2284" s="114">
        <v>0.10400000000000001</v>
      </c>
    </row>
    <row r="2285" spans="1:4" s="84" customFormat="1" ht="12.75">
      <c r="A2285" s="152" t="s">
        <v>891</v>
      </c>
      <c r="B2285" s="85" t="s">
        <v>867</v>
      </c>
      <c r="C2285" s="114">
        <v>9.5000000000000001E-2</v>
      </c>
      <c r="D2285" s="114">
        <v>0.16899999999999998</v>
      </c>
    </row>
    <row r="2286" spans="1:4" s="84" customFormat="1" ht="12.75">
      <c r="A2286" s="152" t="s">
        <v>637</v>
      </c>
      <c r="B2286" s="85" t="s">
        <v>867</v>
      </c>
      <c r="C2286" s="114">
        <v>0.20800000000000002</v>
      </c>
      <c r="D2286" s="114">
        <v>0.184</v>
      </c>
    </row>
    <row r="2287" spans="1:4" s="84" customFormat="1" ht="12.75">
      <c r="A2287" s="152" t="s">
        <v>890</v>
      </c>
      <c r="B2287" s="85" t="s">
        <v>867</v>
      </c>
      <c r="C2287" s="114">
        <v>0.11699999999999999</v>
      </c>
      <c r="D2287" s="114">
        <v>0.16300000000000001</v>
      </c>
    </row>
    <row r="2288" spans="1:4" s="84" customFormat="1" ht="12.75">
      <c r="A2288" s="152" t="s">
        <v>393</v>
      </c>
      <c r="B2288" s="85" t="s">
        <v>867</v>
      </c>
      <c r="C2288" s="114">
        <v>0.106</v>
      </c>
      <c r="D2288" s="114">
        <v>0.11</v>
      </c>
    </row>
    <row r="2289" spans="1:4" s="84" customFormat="1" ht="12.75">
      <c r="A2289" s="152" t="s">
        <v>889</v>
      </c>
      <c r="B2289" s="85" t="s">
        <v>867</v>
      </c>
      <c r="C2289" s="114">
        <v>0.17499999999999999</v>
      </c>
      <c r="D2289" s="114">
        <v>0.111</v>
      </c>
    </row>
    <row r="2290" spans="1:4" s="84" customFormat="1" ht="12.75">
      <c r="A2290" s="152" t="s">
        <v>387</v>
      </c>
      <c r="B2290" s="85" t="s">
        <v>867</v>
      </c>
      <c r="C2290" s="114">
        <v>0.214</v>
      </c>
      <c r="D2290" s="114">
        <v>0.14699999999999999</v>
      </c>
    </row>
    <row r="2291" spans="1:4" s="84" customFormat="1" ht="12.75">
      <c r="A2291" s="152" t="s">
        <v>888</v>
      </c>
      <c r="B2291" s="85" t="s">
        <v>867</v>
      </c>
      <c r="C2291" s="114">
        <v>0.16699999999999998</v>
      </c>
      <c r="D2291" s="114">
        <v>0.127</v>
      </c>
    </row>
    <row r="2292" spans="1:4" s="84" customFormat="1" ht="12.75">
      <c r="A2292" s="152" t="s">
        <v>887</v>
      </c>
      <c r="B2292" s="85" t="s">
        <v>867</v>
      </c>
      <c r="C2292" s="114">
        <v>0.158</v>
      </c>
      <c r="D2292" s="114">
        <v>0.17699999999999999</v>
      </c>
    </row>
    <row r="2293" spans="1:4" s="84" customFormat="1" ht="12.75">
      <c r="A2293" s="152" t="s">
        <v>592</v>
      </c>
      <c r="B2293" s="85" t="s">
        <v>867</v>
      </c>
      <c r="C2293" s="114">
        <v>0.14400000000000002</v>
      </c>
      <c r="D2293" s="114">
        <v>0.153</v>
      </c>
    </row>
    <row r="2294" spans="1:4" s="84" customFormat="1" ht="12.75">
      <c r="A2294" s="152" t="s">
        <v>886</v>
      </c>
      <c r="B2294" s="85" t="s">
        <v>867</v>
      </c>
      <c r="C2294" s="114">
        <v>0.13</v>
      </c>
      <c r="D2294" s="114">
        <v>0.11800000000000001</v>
      </c>
    </row>
    <row r="2295" spans="1:4" s="84" customFormat="1" ht="12.75">
      <c r="A2295" s="152" t="s">
        <v>885</v>
      </c>
      <c r="B2295" s="85" t="s">
        <v>867</v>
      </c>
      <c r="C2295" s="114">
        <v>0.10400000000000001</v>
      </c>
      <c r="D2295" s="114">
        <v>0.13600000000000001</v>
      </c>
    </row>
    <row r="2296" spans="1:4" s="84" customFormat="1" ht="12.75">
      <c r="A2296" s="152" t="s">
        <v>375</v>
      </c>
      <c r="B2296" s="85" t="s">
        <v>867</v>
      </c>
      <c r="C2296" s="114">
        <v>9.1999999999999998E-2</v>
      </c>
      <c r="D2296" s="114">
        <v>0.105</v>
      </c>
    </row>
    <row r="2297" spans="1:4" s="84" customFormat="1" ht="12.75">
      <c r="A2297" s="152" t="s">
        <v>743</v>
      </c>
      <c r="B2297" s="85" t="s">
        <v>867</v>
      </c>
      <c r="C2297" s="114">
        <v>0.11900000000000001</v>
      </c>
      <c r="D2297" s="114">
        <v>0.14400000000000002</v>
      </c>
    </row>
    <row r="2298" spans="1:4" s="84" customFormat="1" ht="12.75">
      <c r="A2298" s="152" t="s">
        <v>884</v>
      </c>
      <c r="B2298" s="85" t="s">
        <v>867</v>
      </c>
      <c r="C2298" s="114">
        <v>6.9000000000000006E-2</v>
      </c>
      <c r="D2298" s="114">
        <v>0.107</v>
      </c>
    </row>
    <row r="2299" spans="1:4" s="84" customFormat="1" ht="12.75">
      <c r="A2299" s="152" t="s">
        <v>883</v>
      </c>
      <c r="B2299" s="85" t="s">
        <v>867</v>
      </c>
      <c r="C2299" s="114">
        <v>7.2000000000000008E-2</v>
      </c>
      <c r="D2299" s="114">
        <v>0.13699999999999998</v>
      </c>
    </row>
    <row r="2300" spans="1:4" s="84" customFormat="1" ht="12.75">
      <c r="A2300" s="152" t="s">
        <v>882</v>
      </c>
      <c r="B2300" s="85" t="s">
        <v>867</v>
      </c>
      <c r="C2300" s="114">
        <v>0.11699999999999999</v>
      </c>
      <c r="D2300" s="114">
        <v>0.156</v>
      </c>
    </row>
    <row r="2301" spans="1:4" s="84" customFormat="1" ht="12.75">
      <c r="A2301" s="152" t="s">
        <v>881</v>
      </c>
      <c r="B2301" s="85" t="s">
        <v>867</v>
      </c>
      <c r="C2301" s="114">
        <v>0.113</v>
      </c>
      <c r="D2301" s="114">
        <v>0.14199999999999999</v>
      </c>
    </row>
    <row r="2302" spans="1:4" s="84" customFormat="1" ht="12.75">
      <c r="A2302" s="152" t="s">
        <v>880</v>
      </c>
      <c r="B2302" s="85" t="s">
        <v>867</v>
      </c>
      <c r="C2302" s="114">
        <v>0.11599999999999999</v>
      </c>
      <c r="D2302" s="114">
        <v>0.16600000000000001</v>
      </c>
    </row>
    <row r="2303" spans="1:4" s="84" customFormat="1" ht="12.75">
      <c r="A2303" s="152" t="s">
        <v>879</v>
      </c>
      <c r="B2303" s="85" t="s">
        <v>867</v>
      </c>
      <c r="C2303" s="114">
        <v>9.9000000000000005E-2</v>
      </c>
      <c r="D2303" s="114">
        <v>0.13500000000000001</v>
      </c>
    </row>
    <row r="2304" spans="1:4" s="84" customFormat="1" ht="12.75">
      <c r="A2304" s="152" t="s">
        <v>878</v>
      </c>
      <c r="B2304" s="85" t="s">
        <v>867</v>
      </c>
      <c r="C2304" s="114">
        <v>0.126</v>
      </c>
      <c r="D2304" s="114">
        <v>0.153</v>
      </c>
    </row>
    <row r="2305" spans="1:4" s="84" customFormat="1" ht="12.75">
      <c r="A2305" s="152" t="s">
        <v>733</v>
      </c>
      <c r="B2305" s="85" t="s">
        <v>867</v>
      </c>
      <c r="C2305" s="114">
        <v>0.1</v>
      </c>
      <c r="D2305" s="114">
        <v>0.12</v>
      </c>
    </row>
    <row r="2306" spans="1:4" s="84" customFormat="1" ht="12.75">
      <c r="A2306" s="152" t="s">
        <v>366</v>
      </c>
      <c r="B2306" s="85" t="s">
        <v>867</v>
      </c>
      <c r="C2306" s="114">
        <v>4.8000000000000001E-2</v>
      </c>
      <c r="D2306" s="114">
        <v>6.0999999999999999E-2</v>
      </c>
    </row>
    <row r="2307" spans="1:4" s="84" customFormat="1" ht="12.75">
      <c r="A2307" s="152" t="s">
        <v>877</v>
      </c>
      <c r="B2307" s="85" t="s">
        <v>867</v>
      </c>
      <c r="C2307" s="114">
        <v>0.14699999999999999</v>
      </c>
      <c r="D2307" s="114">
        <v>0.1</v>
      </c>
    </row>
    <row r="2308" spans="1:4" s="84" customFormat="1" ht="12.75">
      <c r="A2308" s="152" t="s">
        <v>362</v>
      </c>
      <c r="B2308" s="85" t="s">
        <v>867</v>
      </c>
      <c r="C2308" s="114">
        <v>8.1000000000000003E-2</v>
      </c>
      <c r="D2308" s="114">
        <v>9.6999999999999989E-2</v>
      </c>
    </row>
    <row r="2309" spans="1:4" s="84" customFormat="1" ht="12.75">
      <c r="A2309" s="152" t="s">
        <v>361</v>
      </c>
      <c r="B2309" s="85" t="s">
        <v>867</v>
      </c>
      <c r="C2309" s="114">
        <v>0.13500000000000001</v>
      </c>
      <c r="D2309" s="114">
        <v>0.14199999999999999</v>
      </c>
    </row>
    <row r="2310" spans="1:4" s="84" customFormat="1" ht="12.75">
      <c r="A2310" s="152" t="s">
        <v>730</v>
      </c>
      <c r="B2310" s="85" t="s">
        <v>867</v>
      </c>
      <c r="C2310" s="114">
        <v>0.12</v>
      </c>
      <c r="D2310" s="114">
        <v>9.6999999999999989E-2</v>
      </c>
    </row>
    <row r="2311" spans="1:4" s="84" customFormat="1" ht="12.75">
      <c r="A2311" s="152" t="s">
        <v>876</v>
      </c>
      <c r="B2311" s="85" t="s">
        <v>867</v>
      </c>
      <c r="C2311" s="114">
        <v>0.154</v>
      </c>
      <c r="D2311" s="114">
        <v>0.26500000000000001</v>
      </c>
    </row>
    <row r="2312" spans="1:4" s="84" customFormat="1" ht="12.75">
      <c r="A2312" s="152" t="s">
        <v>875</v>
      </c>
      <c r="B2312" s="85" t="s">
        <v>867</v>
      </c>
      <c r="C2312" s="114">
        <v>9.9000000000000005E-2</v>
      </c>
      <c r="D2312" s="114">
        <v>9.0999999999999998E-2</v>
      </c>
    </row>
    <row r="2313" spans="1:4" s="84" customFormat="1" ht="12.75">
      <c r="A2313" s="152" t="s">
        <v>531</v>
      </c>
      <c r="B2313" s="85" t="s">
        <v>867</v>
      </c>
      <c r="C2313" s="114">
        <v>0.17399999999999999</v>
      </c>
      <c r="D2313" s="114">
        <v>0.151</v>
      </c>
    </row>
    <row r="2314" spans="1:4" s="84" customFormat="1" ht="12.75">
      <c r="A2314" s="152" t="s">
        <v>874</v>
      </c>
      <c r="B2314" s="85" t="s">
        <v>867</v>
      </c>
      <c r="C2314" s="114">
        <v>0.14000000000000001</v>
      </c>
      <c r="D2314" s="114">
        <v>0.128</v>
      </c>
    </row>
    <row r="2315" spans="1:4" s="84" customFormat="1" ht="12.75">
      <c r="A2315" s="152" t="s">
        <v>873</v>
      </c>
      <c r="B2315" s="85" t="s">
        <v>867</v>
      </c>
      <c r="C2315" s="114">
        <v>0.122</v>
      </c>
      <c r="D2315" s="114">
        <v>0.11900000000000001</v>
      </c>
    </row>
    <row r="2316" spans="1:4" s="84" customFormat="1" ht="12.75">
      <c r="A2316" s="152" t="s">
        <v>872</v>
      </c>
      <c r="B2316" s="85" t="s">
        <v>867</v>
      </c>
      <c r="C2316" s="114">
        <v>0.13600000000000001</v>
      </c>
      <c r="D2316" s="114">
        <v>0.124</v>
      </c>
    </row>
    <row r="2317" spans="1:4" s="84" customFormat="1" ht="12.75">
      <c r="A2317" s="152" t="s">
        <v>722</v>
      </c>
      <c r="B2317" s="85" t="s">
        <v>867</v>
      </c>
      <c r="C2317" s="114">
        <v>0.185</v>
      </c>
      <c r="D2317" s="114">
        <v>0.13900000000000001</v>
      </c>
    </row>
    <row r="2318" spans="1:4" s="84" customFormat="1" ht="12.75">
      <c r="A2318" s="152" t="s">
        <v>871</v>
      </c>
      <c r="B2318" s="85" t="s">
        <v>867</v>
      </c>
      <c r="C2318" s="114">
        <v>0.14499999999999999</v>
      </c>
      <c r="D2318" s="114">
        <v>0.129</v>
      </c>
    </row>
    <row r="2319" spans="1:4" s="84" customFormat="1" ht="12.75">
      <c r="A2319" s="152" t="s">
        <v>870</v>
      </c>
      <c r="B2319" s="85" t="s">
        <v>867</v>
      </c>
      <c r="C2319" s="114">
        <v>0.152</v>
      </c>
      <c r="D2319" s="114">
        <v>0.153</v>
      </c>
    </row>
    <row r="2320" spans="1:4" s="84" customFormat="1" ht="12.75">
      <c r="A2320" s="152" t="s">
        <v>717</v>
      </c>
      <c r="B2320" s="85" t="s">
        <v>867</v>
      </c>
      <c r="C2320" s="114">
        <v>0.13699999999999998</v>
      </c>
      <c r="D2320" s="114">
        <v>0.12300000000000001</v>
      </c>
    </row>
    <row r="2321" spans="1:4" s="84" customFormat="1" ht="12.75">
      <c r="A2321" s="152" t="s">
        <v>869</v>
      </c>
      <c r="B2321" s="85" t="s">
        <v>867</v>
      </c>
      <c r="C2321" s="114">
        <v>0.13400000000000001</v>
      </c>
      <c r="D2321" s="114">
        <v>0.16</v>
      </c>
    </row>
    <row r="2322" spans="1:4" s="84" customFormat="1" ht="12.75">
      <c r="A2322" s="152" t="s">
        <v>335</v>
      </c>
      <c r="B2322" s="85" t="s">
        <v>867</v>
      </c>
      <c r="C2322" s="114">
        <v>8.8000000000000009E-2</v>
      </c>
      <c r="D2322" s="114">
        <v>0.126</v>
      </c>
    </row>
    <row r="2323" spans="1:4" s="84" customFormat="1" ht="12.75">
      <c r="A2323" s="152" t="s">
        <v>334</v>
      </c>
      <c r="B2323" s="85" t="s">
        <v>867</v>
      </c>
      <c r="C2323" s="114">
        <v>0.121</v>
      </c>
      <c r="D2323" s="114">
        <v>0.105</v>
      </c>
    </row>
    <row r="2324" spans="1:4" s="84" customFormat="1" ht="12.75">
      <c r="A2324" s="152" t="s">
        <v>439</v>
      </c>
      <c r="B2324" s="85" t="s">
        <v>867</v>
      </c>
      <c r="C2324" s="114">
        <v>0.13300000000000001</v>
      </c>
      <c r="D2324" s="114">
        <v>0.122</v>
      </c>
    </row>
    <row r="2325" spans="1:4" s="84" customFormat="1" ht="12.75">
      <c r="A2325" s="152" t="s">
        <v>333</v>
      </c>
      <c r="B2325" s="85" t="s">
        <v>867</v>
      </c>
      <c r="C2325" s="114">
        <v>8.4000000000000005E-2</v>
      </c>
      <c r="D2325" s="114">
        <v>0.10199999999999999</v>
      </c>
    </row>
    <row r="2326" spans="1:4" s="84" customFormat="1" ht="12.75">
      <c r="A2326" s="152" t="s">
        <v>868</v>
      </c>
      <c r="B2326" s="85" t="s">
        <v>867</v>
      </c>
      <c r="C2326" s="114">
        <v>0.13600000000000001</v>
      </c>
      <c r="D2326" s="114">
        <v>0.121</v>
      </c>
    </row>
    <row r="2327" spans="1:4" s="84" customFormat="1" ht="12.75">
      <c r="A2327" s="152" t="s">
        <v>330</v>
      </c>
      <c r="B2327" s="85" t="s">
        <v>867</v>
      </c>
      <c r="C2327" s="114">
        <v>7.9000000000000001E-2</v>
      </c>
      <c r="D2327" s="114">
        <v>0.10099999999999999</v>
      </c>
    </row>
    <row r="2328" spans="1:4" s="84" customFormat="1" ht="12.75">
      <c r="A2328" s="152" t="s">
        <v>866</v>
      </c>
      <c r="B2328" s="85" t="s">
        <v>863</v>
      </c>
      <c r="C2328" s="114">
        <v>7.400000000000001E-2</v>
      </c>
      <c r="D2328" s="114">
        <v>6.4000000000000001E-2</v>
      </c>
    </row>
    <row r="2329" spans="1:4" s="84" customFormat="1" ht="12.75">
      <c r="A2329" s="152" t="s">
        <v>583</v>
      </c>
      <c r="B2329" s="85" t="s">
        <v>863</v>
      </c>
      <c r="C2329" s="114">
        <v>6.4000000000000001E-2</v>
      </c>
      <c r="D2329" s="114">
        <v>8.6999999999999994E-2</v>
      </c>
    </row>
    <row r="2330" spans="1:4" s="84" customFormat="1" ht="12.75">
      <c r="A2330" s="152" t="s">
        <v>865</v>
      </c>
      <c r="B2330" s="85" t="s">
        <v>863</v>
      </c>
      <c r="C2330" s="114">
        <v>0.13200000000000001</v>
      </c>
      <c r="D2330" s="114">
        <v>8.3000000000000004E-2</v>
      </c>
    </row>
    <row r="2331" spans="1:4" s="84" customFormat="1" ht="12.75">
      <c r="A2331" s="152" t="s">
        <v>864</v>
      </c>
      <c r="B2331" s="85" t="s">
        <v>863</v>
      </c>
      <c r="C2331" s="114">
        <v>0.11900000000000001</v>
      </c>
      <c r="D2331" s="114">
        <v>0.17100000000000001</v>
      </c>
    </row>
    <row r="2332" spans="1:4" s="84" customFormat="1" ht="12.75">
      <c r="A2332" s="152" t="s">
        <v>334</v>
      </c>
      <c r="B2332" s="85" t="s">
        <v>863</v>
      </c>
      <c r="C2332" s="114">
        <v>0.13</v>
      </c>
      <c r="D2332" s="114">
        <v>8.900000000000001E-2</v>
      </c>
    </row>
    <row r="2333" spans="1:4" s="84" customFormat="1" ht="12.75">
      <c r="A2333" s="152" t="s">
        <v>862</v>
      </c>
      <c r="B2333" s="85" t="s">
        <v>827</v>
      </c>
      <c r="C2333" s="114">
        <v>0.20699999999999999</v>
      </c>
      <c r="D2333" s="114">
        <v>0.21600000000000003</v>
      </c>
    </row>
    <row r="2334" spans="1:4" s="84" customFormat="1" ht="12.75">
      <c r="A2334" s="152" t="s">
        <v>861</v>
      </c>
      <c r="B2334" s="85" t="s">
        <v>827</v>
      </c>
      <c r="C2334" s="114">
        <v>0.182</v>
      </c>
      <c r="D2334" s="114">
        <v>0.18899999999999997</v>
      </c>
    </row>
    <row r="2335" spans="1:4" s="84" customFormat="1" ht="12.75">
      <c r="A2335" s="152" t="s">
        <v>860</v>
      </c>
      <c r="B2335" s="85" t="s">
        <v>827</v>
      </c>
      <c r="C2335" s="114">
        <v>0.38299999999999995</v>
      </c>
      <c r="D2335" s="114">
        <v>0.36</v>
      </c>
    </row>
    <row r="2336" spans="1:4" s="84" customFormat="1" ht="12.75">
      <c r="A2336" s="152" t="s">
        <v>711</v>
      </c>
      <c r="B2336" s="85" t="s">
        <v>827</v>
      </c>
      <c r="C2336" s="114">
        <v>0.161</v>
      </c>
      <c r="D2336" s="114">
        <v>0.16800000000000001</v>
      </c>
    </row>
    <row r="2337" spans="1:4" s="84" customFormat="1" ht="12.75">
      <c r="A2337" s="152" t="s">
        <v>859</v>
      </c>
      <c r="B2337" s="85" t="s">
        <v>827</v>
      </c>
      <c r="C2337" s="114">
        <v>0.35100000000000003</v>
      </c>
      <c r="D2337" s="114">
        <v>0.27600000000000002</v>
      </c>
    </row>
    <row r="2338" spans="1:4" s="84" customFormat="1" ht="12.75">
      <c r="A2338" s="152" t="s">
        <v>858</v>
      </c>
      <c r="B2338" s="85" t="s">
        <v>827</v>
      </c>
      <c r="C2338" s="114">
        <v>0.29100000000000004</v>
      </c>
      <c r="D2338" s="114">
        <v>0.29100000000000004</v>
      </c>
    </row>
    <row r="2339" spans="1:4" s="84" customFormat="1" ht="12.75">
      <c r="A2339" s="152" t="s">
        <v>857</v>
      </c>
      <c r="B2339" s="85" t="s">
        <v>827</v>
      </c>
      <c r="C2339" s="114">
        <v>0.28800000000000003</v>
      </c>
      <c r="D2339" s="114">
        <v>0.125</v>
      </c>
    </row>
    <row r="2340" spans="1:4" s="84" customFormat="1" ht="12.75">
      <c r="A2340" s="152" t="s">
        <v>856</v>
      </c>
      <c r="B2340" s="85" t="s">
        <v>827</v>
      </c>
      <c r="C2340" s="114">
        <v>0.30399999999999999</v>
      </c>
      <c r="D2340" s="114">
        <v>0.14400000000000002</v>
      </c>
    </row>
    <row r="2341" spans="1:4" s="84" customFormat="1" ht="12.75">
      <c r="A2341" s="152" t="s">
        <v>683</v>
      </c>
      <c r="B2341" s="85" t="s">
        <v>827</v>
      </c>
      <c r="C2341" s="114">
        <v>0.42899999999999999</v>
      </c>
      <c r="D2341" s="114">
        <v>0.182</v>
      </c>
    </row>
    <row r="2342" spans="1:4" s="84" customFormat="1" ht="12.75">
      <c r="A2342" s="152" t="s">
        <v>855</v>
      </c>
      <c r="B2342" s="85" t="s">
        <v>827</v>
      </c>
      <c r="C2342" s="114">
        <v>0.24100000000000002</v>
      </c>
      <c r="D2342" s="114">
        <v>0.182</v>
      </c>
    </row>
    <row r="2343" spans="1:4" s="84" customFormat="1" ht="12.75">
      <c r="A2343" s="152" t="s">
        <v>675</v>
      </c>
      <c r="B2343" s="85" t="s">
        <v>827</v>
      </c>
      <c r="C2343" s="114">
        <v>0.184</v>
      </c>
      <c r="D2343" s="114">
        <v>0.23</v>
      </c>
    </row>
    <row r="2344" spans="1:4" s="84" customFormat="1" ht="12.75">
      <c r="A2344" s="152" t="s">
        <v>764</v>
      </c>
      <c r="B2344" s="85" t="s">
        <v>827</v>
      </c>
      <c r="C2344" s="114">
        <v>0.26500000000000001</v>
      </c>
      <c r="D2344" s="114">
        <v>0.245</v>
      </c>
    </row>
    <row r="2345" spans="1:4" s="84" customFormat="1" ht="12.75">
      <c r="A2345" s="152" t="s">
        <v>405</v>
      </c>
      <c r="B2345" s="85" t="s">
        <v>827</v>
      </c>
      <c r="C2345" s="114">
        <v>0.28100000000000003</v>
      </c>
      <c r="D2345" s="114">
        <v>0.26800000000000002</v>
      </c>
    </row>
    <row r="2346" spans="1:4" s="84" customFormat="1" ht="12.75">
      <c r="A2346" s="152" t="s">
        <v>854</v>
      </c>
      <c r="B2346" s="85" t="s">
        <v>827</v>
      </c>
      <c r="C2346" s="114">
        <v>0.498</v>
      </c>
      <c r="D2346" s="114">
        <v>0.249</v>
      </c>
    </row>
    <row r="2347" spans="1:4" s="84" customFormat="1" ht="12.75">
      <c r="A2347" s="152" t="s">
        <v>853</v>
      </c>
      <c r="B2347" s="85" t="s">
        <v>827</v>
      </c>
      <c r="C2347" s="114">
        <v>0.376</v>
      </c>
      <c r="D2347" s="114">
        <v>0.20600000000000002</v>
      </c>
    </row>
    <row r="2348" spans="1:4" s="84" customFormat="1" ht="12.75">
      <c r="A2348" s="152" t="s">
        <v>852</v>
      </c>
      <c r="B2348" s="85" t="s">
        <v>827</v>
      </c>
      <c r="C2348" s="114">
        <v>0.29799999999999999</v>
      </c>
      <c r="D2348" s="114">
        <v>0.24</v>
      </c>
    </row>
    <row r="2349" spans="1:4" s="84" customFormat="1" ht="12.75">
      <c r="A2349" s="152" t="s">
        <v>851</v>
      </c>
      <c r="B2349" s="85" t="s">
        <v>827</v>
      </c>
      <c r="C2349" s="114">
        <v>0.41100000000000003</v>
      </c>
      <c r="D2349" s="114">
        <v>0.315</v>
      </c>
    </row>
    <row r="2350" spans="1:4" s="84" customFormat="1" ht="12.75">
      <c r="A2350" s="152" t="s">
        <v>850</v>
      </c>
      <c r="B2350" s="85" t="s">
        <v>827</v>
      </c>
      <c r="C2350" s="114">
        <v>0.247</v>
      </c>
      <c r="D2350" s="114">
        <v>0.121</v>
      </c>
    </row>
    <row r="2351" spans="1:4" s="84" customFormat="1" ht="12.75">
      <c r="A2351" s="152" t="s">
        <v>849</v>
      </c>
      <c r="B2351" s="85" t="s">
        <v>827</v>
      </c>
      <c r="C2351" s="114">
        <v>0.35499999999999998</v>
      </c>
      <c r="D2351" s="114">
        <v>0.19899999999999998</v>
      </c>
    </row>
    <row r="2352" spans="1:4" s="84" customFormat="1" ht="12.75">
      <c r="A2352" s="152" t="s">
        <v>848</v>
      </c>
      <c r="B2352" s="85" t="s">
        <v>827</v>
      </c>
      <c r="C2352" s="114">
        <v>0.376</v>
      </c>
      <c r="D2352" s="114">
        <v>0.22699999999999998</v>
      </c>
    </row>
    <row r="2353" spans="1:4" s="84" customFormat="1" ht="12.75">
      <c r="A2353" s="152" t="s">
        <v>847</v>
      </c>
      <c r="B2353" s="85" t="s">
        <v>827</v>
      </c>
      <c r="C2353" s="114">
        <v>0.27200000000000002</v>
      </c>
      <c r="D2353" s="114">
        <v>0.19800000000000001</v>
      </c>
    </row>
    <row r="2354" spans="1:4" s="84" customFormat="1" ht="12.75">
      <c r="A2354" s="152" t="s">
        <v>846</v>
      </c>
      <c r="B2354" s="85" t="s">
        <v>827</v>
      </c>
      <c r="C2354" s="114">
        <v>0.36399999999999999</v>
      </c>
      <c r="D2354" s="114">
        <v>0.21199999999999999</v>
      </c>
    </row>
    <row r="2355" spans="1:4" s="84" customFormat="1" ht="12.75">
      <c r="A2355" s="152" t="s">
        <v>845</v>
      </c>
      <c r="B2355" s="85" t="s">
        <v>827</v>
      </c>
      <c r="C2355" s="114">
        <v>0.14800000000000002</v>
      </c>
      <c r="D2355" s="114">
        <v>0.158</v>
      </c>
    </row>
    <row r="2356" spans="1:4" s="84" customFormat="1" ht="12.75">
      <c r="A2356" s="152" t="s">
        <v>844</v>
      </c>
      <c r="B2356" s="85" t="s">
        <v>827</v>
      </c>
      <c r="C2356" s="114">
        <v>0.14300000000000002</v>
      </c>
      <c r="D2356" s="114">
        <v>0.23100000000000001</v>
      </c>
    </row>
    <row r="2357" spans="1:4" s="84" customFormat="1" ht="12.75">
      <c r="A2357" s="152" t="s">
        <v>843</v>
      </c>
      <c r="B2357" s="85" t="s">
        <v>827</v>
      </c>
      <c r="C2357" s="114">
        <v>0.36899999999999999</v>
      </c>
      <c r="D2357" s="114">
        <v>0.252</v>
      </c>
    </row>
    <row r="2358" spans="1:4" s="84" customFormat="1" ht="12.75">
      <c r="A2358" s="152" t="s">
        <v>842</v>
      </c>
      <c r="B2358" s="85" t="s">
        <v>827</v>
      </c>
      <c r="C2358" s="114">
        <v>0.31</v>
      </c>
      <c r="D2358" s="114">
        <v>0.18600000000000003</v>
      </c>
    </row>
    <row r="2359" spans="1:4" s="84" customFormat="1" ht="12.75">
      <c r="A2359" s="152" t="s">
        <v>594</v>
      </c>
      <c r="B2359" s="85" t="s">
        <v>827</v>
      </c>
      <c r="C2359" s="114">
        <v>0.38200000000000001</v>
      </c>
      <c r="D2359" s="114">
        <v>0.23699999999999999</v>
      </c>
    </row>
    <row r="2360" spans="1:4" s="84" customFormat="1" ht="12.75">
      <c r="A2360" s="152" t="s">
        <v>841</v>
      </c>
      <c r="B2360" s="85" t="s">
        <v>827</v>
      </c>
      <c r="C2360" s="114">
        <v>0.23499999999999999</v>
      </c>
      <c r="D2360" s="114">
        <v>0.16699999999999998</v>
      </c>
    </row>
    <row r="2361" spans="1:4" s="84" customFormat="1" ht="12.75">
      <c r="A2361" s="152" t="s">
        <v>375</v>
      </c>
      <c r="B2361" s="85" t="s">
        <v>827</v>
      </c>
      <c r="C2361" s="114">
        <v>0.17300000000000001</v>
      </c>
      <c r="D2361" s="114">
        <v>0.21</v>
      </c>
    </row>
    <row r="2362" spans="1:4" s="84" customFormat="1" ht="12.75">
      <c r="A2362" s="152" t="s">
        <v>840</v>
      </c>
      <c r="B2362" s="85" t="s">
        <v>827</v>
      </c>
      <c r="C2362" s="114">
        <v>0.16300000000000001</v>
      </c>
      <c r="D2362" s="114">
        <v>0.20600000000000002</v>
      </c>
    </row>
    <row r="2363" spans="1:4" s="84" customFormat="1" ht="12.75">
      <c r="A2363" s="152" t="s">
        <v>374</v>
      </c>
      <c r="B2363" s="85" t="s">
        <v>827</v>
      </c>
      <c r="C2363" s="114">
        <v>0.46399999999999997</v>
      </c>
      <c r="D2363" s="114">
        <v>0.28000000000000003</v>
      </c>
    </row>
    <row r="2364" spans="1:4" s="84" customFormat="1" ht="12.75">
      <c r="A2364" s="152" t="s">
        <v>839</v>
      </c>
      <c r="B2364" s="85" t="s">
        <v>827</v>
      </c>
      <c r="C2364" s="114">
        <v>0.15</v>
      </c>
      <c r="D2364" s="114">
        <v>0.13200000000000001</v>
      </c>
    </row>
    <row r="2365" spans="1:4" s="84" customFormat="1" ht="12.75">
      <c r="A2365" s="152" t="s">
        <v>838</v>
      </c>
      <c r="B2365" s="85" t="s">
        <v>827</v>
      </c>
      <c r="C2365" s="114">
        <v>0.39200000000000002</v>
      </c>
      <c r="D2365" s="114">
        <v>0.17199999999999999</v>
      </c>
    </row>
    <row r="2366" spans="1:4" s="84" customFormat="1" ht="12.75">
      <c r="A2366" s="152" t="s">
        <v>559</v>
      </c>
      <c r="B2366" s="85" t="s">
        <v>827</v>
      </c>
      <c r="C2366" s="114">
        <v>0.38</v>
      </c>
      <c r="D2366" s="114">
        <v>0.27399999999999997</v>
      </c>
    </row>
    <row r="2367" spans="1:4" s="84" customFormat="1" ht="12.75">
      <c r="A2367" s="152" t="s">
        <v>837</v>
      </c>
      <c r="B2367" s="85" t="s">
        <v>827</v>
      </c>
      <c r="C2367" s="114">
        <v>0.34</v>
      </c>
      <c r="D2367" s="114">
        <v>0.307</v>
      </c>
    </row>
    <row r="2368" spans="1:4" s="84" customFormat="1" ht="12.75">
      <c r="A2368" s="152" t="s">
        <v>836</v>
      </c>
      <c r="B2368" s="85" t="s">
        <v>827</v>
      </c>
      <c r="C2368" s="114">
        <v>0.20800000000000002</v>
      </c>
      <c r="D2368" s="114">
        <v>0.17199999999999999</v>
      </c>
    </row>
    <row r="2369" spans="1:4" s="84" customFormat="1" ht="12.75">
      <c r="A2369" s="152" t="s">
        <v>835</v>
      </c>
      <c r="B2369" s="85" t="s">
        <v>827</v>
      </c>
      <c r="C2369" s="114">
        <v>0.17399999999999999</v>
      </c>
      <c r="D2369" s="114">
        <v>0.191</v>
      </c>
    </row>
    <row r="2370" spans="1:4" s="84" customFormat="1" ht="12.75">
      <c r="A2370" s="152" t="s">
        <v>834</v>
      </c>
      <c r="B2370" s="85" t="s">
        <v>827</v>
      </c>
      <c r="C2370" s="114">
        <v>0.39100000000000001</v>
      </c>
      <c r="D2370" s="114">
        <v>0.23699999999999999</v>
      </c>
    </row>
    <row r="2371" spans="1:4" s="84" customFormat="1" ht="12.75">
      <c r="A2371" s="152" t="s">
        <v>833</v>
      </c>
      <c r="B2371" s="85" t="s">
        <v>827</v>
      </c>
      <c r="C2371" s="114">
        <v>0.14899999999999999</v>
      </c>
      <c r="D2371" s="114">
        <v>0.18899999999999997</v>
      </c>
    </row>
    <row r="2372" spans="1:4" s="84" customFormat="1" ht="12.75">
      <c r="A2372" s="152" t="s">
        <v>832</v>
      </c>
      <c r="B2372" s="85" t="s">
        <v>827</v>
      </c>
      <c r="C2372" s="114">
        <v>0.2</v>
      </c>
      <c r="D2372" s="114">
        <v>0.17199999999999999</v>
      </c>
    </row>
    <row r="2373" spans="1:4" s="84" customFormat="1" ht="12.75">
      <c r="A2373" s="152" t="s">
        <v>831</v>
      </c>
      <c r="B2373" s="85" t="s">
        <v>827</v>
      </c>
      <c r="C2373" s="114">
        <v>0.248</v>
      </c>
      <c r="D2373" s="114">
        <v>0.215</v>
      </c>
    </row>
    <row r="2374" spans="1:4" s="84" customFormat="1" ht="12.75">
      <c r="A2374" s="152" t="s">
        <v>830</v>
      </c>
      <c r="B2374" s="85" t="s">
        <v>827</v>
      </c>
      <c r="C2374" s="114">
        <v>0.17899999999999999</v>
      </c>
      <c r="D2374" s="114">
        <v>0.17899999999999999</v>
      </c>
    </row>
    <row r="2375" spans="1:4" s="84" customFormat="1" ht="12.75">
      <c r="A2375" s="152" t="s">
        <v>829</v>
      </c>
      <c r="B2375" s="85" t="s">
        <v>827</v>
      </c>
      <c r="C2375" s="114">
        <v>0.32100000000000001</v>
      </c>
      <c r="D2375" s="114">
        <v>0.17899999999999999</v>
      </c>
    </row>
    <row r="2376" spans="1:4" s="84" customFormat="1" ht="12.75">
      <c r="A2376" s="152" t="s">
        <v>717</v>
      </c>
      <c r="B2376" s="85" t="s">
        <v>827</v>
      </c>
      <c r="C2376" s="114">
        <v>0.17800000000000002</v>
      </c>
      <c r="D2376" s="114">
        <v>0.20100000000000001</v>
      </c>
    </row>
    <row r="2377" spans="1:4" s="84" customFormat="1" ht="12.75">
      <c r="A2377" s="152" t="s">
        <v>828</v>
      </c>
      <c r="B2377" s="85" t="s">
        <v>827</v>
      </c>
      <c r="C2377" s="114">
        <v>0.48299999999999998</v>
      </c>
      <c r="D2377" s="114">
        <v>0.308</v>
      </c>
    </row>
    <row r="2378" spans="1:4" s="84" customFormat="1" ht="12.75">
      <c r="A2378" s="152" t="s">
        <v>330</v>
      </c>
      <c r="B2378" s="85" t="s">
        <v>827</v>
      </c>
      <c r="C2378" s="114">
        <v>0.16300000000000001</v>
      </c>
      <c r="D2378" s="114">
        <v>0.13400000000000001</v>
      </c>
    </row>
    <row r="2379" spans="1:4" s="84" customFormat="1" ht="12.75">
      <c r="A2379" s="152" t="s">
        <v>826</v>
      </c>
      <c r="B2379" s="85" t="s">
        <v>772</v>
      </c>
      <c r="C2379" s="114">
        <v>0.28399999999999997</v>
      </c>
      <c r="D2379" s="114">
        <v>6.5000000000000002E-2</v>
      </c>
    </row>
    <row r="2380" spans="1:4" s="84" customFormat="1" ht="12.75">
      <c r="A2380" s="152" t="s">
        <v>825</v>
      </c>
      <c r="B2380" s="85" t="s">
        <v>772</v>
      </c>
      <c r="C2380" s="114">
        <v>0.14199999999999999</v>
      </c>
      <c r="D2380" s="114">
        <v>0.20399999999999999</v>
      </c>
    </row>
    <row r="2381" spans="1:4" s="84" customFormat="1" ht="12.75">
      <c r="A2381" s="152" t="s">
        <v>824</v>
      </c>
      <c r="B2381" s="85" t="s">
        <v>772</v>
      </c>
      <c r="C2381" s="114">
        <v>0.374</v>
      </c>
      <c r="D2381" s="114">
        <v>0.39299999999999996</v>
      </c>
    </row>
    <row r="2382" spans="1:4" s="84" customFormat="1" ht="12.75">
      <c r="A2382" s="152" t="s">
        <v>823</v>
      </c>
      <c r="B2382" s="85" t="s">
        <v>772</v>
      </c>
      <c r="C2382" s="114">
        <v>0.222</v>
      </c>
      <c r="D2382" s="114">
        <v>0.14699999999999999</v>
      </c>
    </row>
    <row r="2383" spans="1:4" s="84" customFormat="1" ht="12.75">
      <c r="A2383" s="152" t="s">
        <v>822</v>
      </c>
      <c r="B2383" s="85" t="s">
        <v>772</v>
      </c>
      <c r="C2383" s="114">
        <v>0.183</v>
      </c>
      <c r="D2383" s="114">
        <v>0.17800000000000002</v>
      </c>
    </row>
    <row r="2384" spans="1:4" s="84" customFormat="1" ht="12.75">
      <c r="A2384" s="152" t="s">
        <v>687</v>
      </c>
      <c r="B2384" s="85" t="s">
        <v>772</v>
      </c>
      <c r="C2384" s="114">
        <v>0.14400000000000002</v>
      </c>
      <c r="D2384" s="114">
        <v>8.8000000000000009E-2</v>
      </c>
    </row>
    <row r="2385" spans="1:4" s="84" customFormat="1" ht="12.75">
      <c r="A2385" s="152" t="s">
        <v>821</v>
      </c>
      <c r="B2385" s="85" t="s">
        <v>772</v>
      </c>
      <c r="C2385" s="114">
        <v>0.222</v>
      </c>
      <c r="D2385" s="114">
        <v>0.13200000000000001</v>
      </c>
    </row>
    <row r="2386" spans="1:4" s="84" customFormat="1" ht="12.75">
      <c r="A2386" s="152" t="s">
        <v>820</v>
      </c>
      <c r="B2386" s="85" t="s">
        <v>772</v>
      </c>
      <c r="C2386" s="114">
        <v>0.46899999999999997</v>
      </c>
      <c r="D2386" s="114">
        <v>0.35600000000000004</v>
      </c>
    </row>
    <row r="2387" spans="1:4" s="84" customFormat="1" ht="12.75">
      <c r="A2387" s="152" t="s">
        <v>819</v>
      </c>
      <c r="B2387" s="85" t="s">
        <v>772</v>
      </c>
      <c r="C2387" s="114">
        <v>0.16399999999999998</v>
      </c>
      <c r="D2387" s="114">
        <v>0.10199999999999999</v>
      </c>
    </row>
    <row r="2388" spans="1:4" s="84" customFormat="1" ht="12.75">
      <c r="A2388" s="152" t="s">
        <v>410</v>
      </c>
      <c r="B2388" s="85" t="s">
        <v>772</v>
      </c>
      <c r="C2388" s="114">
        <v>0.20199999999999999</v>
      </c>
      <c r="D2388" s="114">
        <v>0.14199999999999999</v>
      </c>
    </row>
    <row r="2389" spans="1:4" s="84" customFormat="1" ht="12.75">
      <c r="A2389" s="152" t="s">
        <v>818</v>
      </c>
      <c r="B2389" s="85" t="s">
        <v>772</v>
      </c>
      <c r="C2389" s="114">
        <v>0.318</v>
      </c>
      <c r="D2389" s="114">
        <v>0.23600000000000002</v>
      </c>
    </row>
    <row r="2390" spans="1:4" s="84" customFormat="1" ht="12.75">
      <c r="A2390" s="152" t="s">
        <v>817</v>
      </c>
      <c r="B2390" s="85" t="s">
        <v>772</v>
      </c>
      <c r="C2390" s="114">
        <v>0.21199999999999999</v>
      </c>
      <c r="D2390" s="114">
        <v>0.14899999999999999</v>
      </c>
    </row>
    <row r="2391" spans="1:4" s="84" customFormat="1" ht="12.75">
      <c r="A2391" s="152" t="s">
        <v>673</v>
      </c>
      <c r="B2391" s="85" t="s">
        <v>772</v>
      </c>
      <c r="C2391" s="114">
        <v>0.18100000000000002</v>
      </c>
      <c r="D2391" s="114">
        <v>0.245</v>
      </c>
    </row>
    <row r="2392" spans="1:4" s="84" customFormat="1" ht="12.75">
      <c r="A2392" s="152" t="s">
        <v>816</v>
      </c>
      <c r="B2392" s="85" t="s">
        <v>772</v>
      </c>
      <c r="C2392" s="114">
        <v>0.12</v>
      </c>
      <c r="D2392" s="114">
        <v>0.111</v>
      </c>
    </row>
    <row r="2393" spans="1:4" s="84" customFormat="1" ht="12.75">
      <c r="A2393" s="152" t="s">
        <v>815</v>
      </c>
      <c r="B2393" s="85" t="s">
        <v>772</v>
      </c>
      <c r="C2393" s="114">
        <v>0.38400000000000001</v>
      </c>
      <c r="D2393" s="114">
        <v>0.442</v>
      </c>
    </row>
    <row r="2394" spans="1:4" s="84" customFormat="1" ht="12.75">
      <c r="A2394" s="152" t="s">
        <v>814</v>
      </c>
      <c r="B2394" s="85" t="s">
        <v>772</v>
      </c>
      <c r="C2394" s="114">
        <v>0.16600000000000001</v>
      </c>
      <c r="D2394" s="114">
        <v>0.10300000000000001</v>
      </c>
    </row>
    <row r="2395" spans="1:4" s="84" customFormat="1" ht="12.75">
      <c r="A2395" s="152" t="s">
        <v>813</v>
      </c>
      <c r="B2395" s="85" t="s">
        <v>772</v>
      </c>
      <c r="C2395" s="114">
        <v>0.151</v>
      </c>
      <c r="D2395" s="114">
        <v>0.122</v>
      </c>
    </row>
    <row r="2396" spans="1:4" s="84" customFormat="1" ht="12.75">
      <c r="A2396" s="152" t="s">
        <v>812</v>
      </c>
      <c r="B2396" s="85" t="s">
        <v>772</v>
      </c>
      <c r="C2396" s="114">
        <v>0.28800000000000003</v>
      </c>
      <c r="D2396" s="114">
        <v>0.20800000000000002</v>
      </c>
    </row>
    <row r="2397" spans="1:4" s="84" customFormat="1" ht="12.75">
      <c r="A2397" s="152" t="s">
        <v>811</v>
      </c>
      <c r="B2397" s="85" t="s">
        <v>772</v>
      </c>
      <c r="C2397" s="114">
        <v>0.21100000000000002</v>
      </c>
      <c r="D2397" s="114">
        <v>4.7E-2</v>
      </c>
    </row>
    <row r="2398" spans="1:4" s="84" customFormat="1" ht="12.75">
      <c r="A2398" s="152" t="s">
        <v>810</v>
      </c>
      <c r="B2398" s="85" t="s">
        <v>772</v>
      </c>
      <c r="C2398" s="114">
        <v>0.38</v>
      </c>
      <c r="D2398" s="114">
        <v>0.33299999999999996</v>
      </c>
    </row>
    <row r="2399" spans="1:4" s="84" customFormat="1" ht="12.75">
      <c r="A2399" s="152" t="s">
        <v>809</v>
      </c>
      <c r="B2399" s="85" t="s">
        <v>772</v>
      </c>
      <c r="C2399" s="114">
        <v>0.248</v>
      </c>
      <c r="D2399" s="114">
        <v>0.12</v>
      </c>
    </row>
    <row r="2400" spans="1:4" s="84" customFormat="1" ht="12.75">
      <c r="A2400" s="152" t="s">
        <v>808</v>
      </c>
      <c r="B2400" s="85" t="s">
        <v>772</v>
      </c>
      <c r="C2400" s="114">
        <v>0.21199999999999999</v>
      </c>
      <c r="D2400" s="114">
        <v>0.125</v>
      </c>
    </row>
    <row r="2401" spans="1:4" s="84" customFormat="1" ht="12.75">
      <c r="A2401" s="152" t="s">
        <v>807</v>
      </c>
      <c r="B2401" s="85" t="s">
        <v>772</v>
      </c>
      <c r="C2401" s="114">
        <v>0.17800000000000002</v>
      </c>
      <c r="D2401" s="114">
        <v>0.17399999999999999</v>
      </c>
    </row>
    <row r="2402" spans="1:4" s="84" customFormat="1" ht="12.75">
      <c r="A2402" s="152" t="s">
        <v>806</v>
      </c>
      <c r="B2402" s="85" t="s">
        <v>772</v>
      </c>
      <c r="C2402" s="114">
        <v>0.20800000000000002</v>
      </c>
      <c r="D2402" s="114">
        <v>0.13300000000000001</v>
      </c>
    </row>
    <row r="2403" spans="1:4" s="84" customFormat="1" ht="12.75">
      <c r="A2403" s="152" t="s">
        <v>805</v>
      </c>
      <c r="B2403" s="85" t="s">
        <v>772</v>
      </c>
      <c r="C2403" s="114">
        <v>0.188</v>
      </c>
      <c r="D2403" s="114">
        <v>0.114</v>
      </c>
    </row>
    <row r="2404" spans="1:4" s="84" customFormat="1" ht="12.75">
      <c r="A2404" s="152" t="s">
        <v>804</v>
      </c>
      <c r="B2404" s="85" t="s">
        <v>772</v>
      </c>
      <c r="C2404" s="114">
        <v>0.29299999999999998</v>
      </c>
      <c r="D2404" s="114">
        <v>0.192</v>
      </c>
    </row>
    <row r="2405" spans="1:4" s="84" customFormat="1" ht="12.75">
      <c r="A2405" s="152" t="s">
        <v>803</v>
      </c>
      <c r="B2405" s="85" t="s">
        <v>772</v>
      </c>
      <c r="C2405" s="114">
        <v>0.192</v>
      </c>
      <c r="D2405" s="114">
        <v>0.14899999999999999</v>
      </c>
    </row>
    <row r="2406" spans="1:4" s="84" customFormat="1" ht="12.75">
      <c r="A2406" s="152" t="s">
        <v>802</v>
      </c>
      <c r="B2406" s="85" t="s">
        <v>772</v>
      </c>
      <c r="C2406" s="114">
        <v>0.17300000000000001</v>
      </c>
      <c r="D2406" s="114">
        <v>7.2000000000000008E-2</v>
      </c>
    </row>
    <row r="2407" spans="1:4" s="84" customFormat="1" ht="12.75">
      <c r="A2407" s="152" t="s">
        <v>801</v>
      </c>
      <c r="B2407" s="85" t="s">
        <v>772</v>
      </c>
      <c r="C2407" s="114">
        <v>0.26400000000000001</v>
      </c>
      <c r="D2407" s="114">
        <v>0.124</v>
      </c>
    </row>
    <row r="2408" spans="1:4" s="84" customFormat="1" ht="12.75">
      <c r="A2408" s="152" t="s">
        <v>800</v>
      </c>
      <c r="B2408" s="85" t="s">
        <v>772</v>
      </c>
      <c r="C2408" s="114">
        <v>0.23800000000000002</v>
      </c>
      <c r="D2408" s="114">
        <v>0.158</v>
      </c>
    </row>
    <row r="2409" spans="1:4" s="84" customFormat="1" ht="12.75">
      <c r="A2409" s="152" t="s">
        <v>799</v>
      </c>
      <c r="B2409" s="85" t="s">
        <v>772</v>
      </c>
      <c r="C2409" s="114">
        <v>0.25</v>
      </c>
      <c r="D2409" s="114">
        <v>0.17600000000000002</v>
      </c>
    </row>
    <row r="2410" spans="1:4" s="84" customFormat="1" ht="12.75">
      <c r="A2410" s="152" t="s">
        <v>798</v>
      </c>
      <c r="B2410" s="85" t="s">
        <v>772</v>
      </c>
      <c r="C2410" s="114">
        <v>9.6000000000000002E-2</v>
      </c>
      <c r="D2410" s="114">
        <v>0.114</v>
      </c>
    </row>
    <row r="2411" spans="1:4" s="84" customFormat="1" ht="12.75">
      <c r="A2411" s="152" t="s">
        <v>598</v>
      </c>
      <c r="B2411" s="85" t="s">
        <v>772</v>
      </c>
      <c r="C2411" s="114">
        <v>0.27699999999999997</v>
      </c>
      <c r="D2411" s="114">
        <v>0.13200000000000001</v>
      </c>
    </row>
    <row r="2412" spans="1:4" s="84" customFormat="1" ht="12.75">
      <c r="A2412" s="152" t="s">
        <v>797</v>
      </c>
      <c r="B2412" s="85" t="s">
        <v>772</v>
      </c>
      <c r="C2412" s="114">
        <v>0.318</v>
      </c>
      <c r="D2412" s="114">
        <v>8.1000000000000003E-2</v>
      </c>
    </row>
    <row r="2413" spans="1:4" s="84" customFormat="1" ht="12.75">
      <c r="A2413" s="152" t="s">
        <v>595</v>
      </c>
      <c r="B2413" s="85" t="s">
        <v>772</v>
      </c>
      <c r="C2413" s="114">
        <v>0.20699999999999999</v>
      </c>
      <c r="D2413" s="114">
        <v>0.223</v>
      </c>
    </row>
    <row r="2414" spans="1:4" s="84" customFormat="1" ht="12.75">
      <c r="A2414" s="152" t="s">
        <v>796</v>
      </c>
      <c r="B2414" s="85" t="s">
        <v>772</v>
      </c>
      <c r="C2414" s="114">
        <v>0.25</v>
      </c>
      <c r="D2414" s="114">
        <v>0.122</v>
      </c>
    </row>
    <row r="2415" spans="1:4" s="84" customFormat="1" ht="12.75">
      <c r="A2415" s="152" t="s">
        <v>588</v>
      </c>
      <c r="B2415" s="85" t="s">
        <v>772</v>
      </c>
      <c r="C2415" s="114">
        <v>0.17899999999999999</v>
      </c>
      <c r="D2415" s="114">
        <v>0.14400000000000002</v>
      </c>
    </row>
    <row r="2416" spans="1:4" s="84" customFormat="1" ht="12.75">
      <c r="A2416" s="152" t="s">
        <v>795</v>
      </c>
      <c r="B2416" s="85" t="s">
        <v>772</v>
      </c>
      <c r="C2416" s="114">
        <v>0.16699999999999998</v>
      </c>
      <c r="D2416" s="114">
        <v>9.1999999999999998E-2</v>
      </c>
    </row>
    <row r="2417" spans="1:4" s="84" customFormat="1" ht="12.75">
      <c r="A2417" s="152" t="s">
        <v>745</v>
      </c>
      <c r="B2417" s="85" t="s">
        <v>772</v>
      </c>
      <c r="C2417" s="114">
        <v>0.20100000000000001</v>
      </c>
      <c r="D2417" s="114">
        <v>0.16300000000000001</v>
      </c>
    </row>
    <row r="2418" spans="1:4" s="84" customFormat="1" ht="12.75">
      <c r="A2418" s="152" t="s">
        <v>743</v>
      </c>
      <c r="B2418" s="85" t="s">
        <v>772</v>
      </c>
      <c r="C2418" s="114">
        <v>0.151</v>
      </c>
      <c r="D2418" s="114">
        <v>0.14400000000000002</v>
      </c>
    </row>
    <row r="2419" spans="1:4" s="84" customFormat="1" ht="12.75">
      <c r="A2419" s="152" t="s">
        <v>741</v>
      </c>
      <c r="B2419" s="85" t="s">
        <v>772</v>
      </c>
      <c r="C2419" s="114">
        <v>0.156</v>
      </c>
      <c r="D2419" s="114">
        <v>4.4999999999999998E-2</v>
      </c>
    </row>
    <row r="2420" spans="1:4" s="84" customFormat="1" ht="12.75">
      <c r="A2420" s="152" t="s">
        <v>794</v>
      </c>
      <c r="B2420" s="85" t="s">
        <v>772</v>
      </c>
      <c r="C2420" s="114">
        <v>0.14099999999999999</v>
      </c>
      <c r="D2420" s="114">
        <v>0.17</v>
      </c>
    </row>
    <row r="2421" spans="1:4" s="84" customFormat="1" ht="12.75">
      <c r="A2421" s="152" t="s">
        <v>793</v>
      </c>
      <c r="B2421" s="85" t="s">
        <v>772</v>
      </c>
      <c r="C2421" s="114">
        <v>0.29799999999999999</v>
      </c>
      <c r="D2421" s="114">
        <v>7.8E-2</v>
      </c>
    </row>
    <row r="2422" spans="1:4" s="84" customFormat="1" ht="12.75">
      <c r="A2422" s="152" t="s">
        <v>792</v>
      </c>
      <c r="B2422" s="85" t="s">
        <v>772</v>
      </c>
      <c r="C2422" s="114">
        <v>0.247</v>
      </c>
      <c r="D2422" s="114">
        <v>0.19899999999999998</v>
      </c>
    </row>
    <row r="2423" spans="1:4" s="84" customFormat="1" ht="12.75">
      <c r="A2423" s="152" t="s">
        <v>736</v>
      </c>
      <c r="B2423" s="85" t="s">
        <v>772</v>
      </c>
      <c r="C2423" s="114">
        <v>0.22399999999999998</v>
      </c>
      <c r="D2423" s="114">
        <v>0.18600000000000003</v>
      </c>
    </row>
    <row r="2424" spans="1:4" s="84" customFormat="1" ht="12.75">
      <c r="A2424" s="152" t="s">
        <v>791</v>
      </c>
      <c r="B2424" s="85" t="s">
        <v>772</v>
      </c>
      <c r="C2424" s="114">
        <v>0.122</v>
      </c>
      <c r="D2424" s="114">
        <v>0.11</v>
      </c>
    </row>
    <row r="2425" spans="1:4" s="84" customFormat="1" ht="12.75">
      <c r="A2425" s="152" t="s">
        <v>790</v>
      </c>
      <c r="B2425" s="85" t="s">
        <v>772</v>
      </c>
      <c r="C2425" s="114">
        <v>0.33500000000000002</v>
      </c>
      <c r="D2425" s="114">
        <v>0.36599999999999999</v>
      </c>
    </row>
    <row r="2426" spans="1:4" s="84" customFormat="1" ht="12.75">
      <c r="A2426" s="152" t="s">
        <v>789</v>
      </c>
      <c r="B2426" s="85" t="s">
        <v>772</v>
      </c>
      <c r="C2426" s="114">
        <v>0.22600000000000001</v>
      </c>
      <c r="D2426" s="114">
        <v>9.5000000000000001E-2</v>
      </c>
    </row>
    <row r="2427" spans="1:4" s="84" customFormat="1" ht="12.75">
      <c r="A2427" s="152" t="s">
        <v>788</v>
      </c>
      <c r="B2427" s="85" t="s">
        <v>772</v>
      </c>
      <c r="C2427" s="114">
        <v>0.106</v>
      </c>
      <c r="D2427" s="114">
        <v>0.109</v>
      </c>
    </row>
    <row r="2428" spans="1:4" s="84" customFormat="1" ht="12.75">
      <c r="A2428" s="152" t="s">
        <v>787</v>
      </c>
      <c r="B2428" s="85" t="s">
        <v>772</v>
      </c>
      <c r="C2428" s="114">
        <v>0.20100000000000001</v>
      </c>
      <c r="D2428" s="114">
        <v>0.11900000000000001</v>
      </c>
    </row>
    <row r="2429" spans="1:4" s="84" customFormat="1" ht="12.75">
      <c r="A2429" s="152" t="s">
        <v>786</v>
      </c>
      <c r="B2429" s="85" t="s">
        <v>772</v>
      </c>
      <c r="C2429" s="114">
        <v>0.13800000000000001</v>
      </c>
      <c r="D2429" s="114">
        <v>0.13500000000000001</v>
      </c>
    </row>
    <row r="2430" spans="1:4" s="84" customFormat="1" ht="12.75">
      <c r="A2430" s="152" t="s">
        <v>785</v>
      </c>
      <c r="B2430" s="85" t="s">
        <v>772</v>
      </c>
      <c r="C2430" s="114">
        <v>0.191</v>
      </c>
      <c r="D2430" s="114">
        <v>0.14099999999999999</v>
      </c>
    </row>
    <row r="2431" spans="1:4" s="84" customFormat="1" ht="12.75">
      <c r="A2431" s="152" t="s">
        <v>531</v>
      </c>
      <c r="B2431" s="85" t="s">
        <v>772</v>
      </c>
      <c r="C2431" s="114">
        <v>0.20699999999999999</v>
      </c>
      <c r="D2431" s="114">
        <v>0.13100000000000001</v>
      </c>
    </row>
    <row r="2432" spans="1:4" s="84" customFormat="1" ht="12.75">
      <c r="A2432" s="152" t="s">
        <v>522</v>
      </c>
      <c r="B2432" s="85" t="s">
        <v>772</v>
      </c>
      <c r="C2432" s="114">
        <v>0.27300000000000002</v>
      </c>
      <c r="D2432" s="114">
        <v>0.19600000000000001</v>
      </c>
    </row>
    <row r="2433" spans="1:4" s="84" customFormat="1" ht="12.75">
      <c r="A2433" s="152" t="s">
        <v>784</v>
      </c>
      <c r="B2433" s="85" t="s">
        <v>772</v>
      </c>
      <c r="C2433" s="114">
        <v>0.26899999999999996</v>
      </c>
      <c r="D2433" s="114">
        <v>0.12</v>
      </c>
    </row>
    <row r="2434" spans="1:4" s="84" customFormat="1" ht="12.75">
      <c r="A2434" s="152" t="s">
        <v>783</v>
      </c>
      <c r="B2434" s="85" t="s">
        <v>772</v>
      </c>
      <c r="C2434" s="114">
        <v>0.45700000000000002</v>
      </c>
      <c r="D2434" s="114">
        <v>0.53200000000000003</v>
      </c>
    </row>
    <row r="2435" spans="1:4" s="84" customFormat="1" ht="12.75">
      <c r="A2435" s="152" t="s">
        <v>782</v>
      </c>
      <c r="B2435" s="85" t="s">
        <v>772</v>
      </c>
      <c r="C2435" s="114">
        <v>0.17600000000000002</v>
      </c>
      <c r="D2435" s="114">
        <v>0.13200000000000001</v>
      </c>
    </row>
    <row r="2436" spans="1:4" s="84" customFormat="1" ht="12.75">
      <c r="A2436" s="152" t="s">
        <v>781</v>
      </c>
      <c r="B2436" s="85" t="s">
        <v>772</v>
      </c>
      <c r="C2436" s="114">
        <v>0.125</v>
      </c>
      <c r="D2436" s="114">
        <v>0.10199999999999999</v>
      </c>
    </row>
    <row r="2437" spans="1:4" s="84" customFormat="1" ht="12.75">
      <c r="A2437" s="152" t="s">
        <v>780</v>
      </c>
      <c r="B2437" s="85" t="s">
        <v>772</v>
      </c>
      <c r="C2437" s="114">
        <v>0.24199999999999999</v>
      </c>
      <c r="D2437" s="114">
        <v>5.7999999999999996E-2</v>
      </c>
    </row>
    <row r="2438" spans="1:4" s="84" customFormat="1" ht="12.75">
      <c r="A2438" s="152" t="s">
        <v>779</v>
      </c>
      <c r="B2438" s="85" t="s">
        <v>772</v>
      </c>
      <c r="C2438" s="114">
        <v>0.45799999999999996</v>
      </c>
      <c r="D2438" s="114">
        <v>0.44600000000000001</v>
      </c>
    </row>
    <row r="2439" spans="1:4" s="84" customFormat="1" ht="12.75">
      <c r="A2439" s="152" t="s">
        <v>778</v>
      </c>
      <c r="B2439" s="85" t="s">
        <v>772</v>
      </c>
      <c r="C2439" s="114">
        <v>0.18</v>
      </c>
      <c r="D2439" s="114">
        <v>0.20600000000000002</v>
      </c>
    </row>
    <row r="2440" spans="1:4" s="84" customFormat="1" ht="12.75">
      <c r="A2440" s="152" t="s">
        <v>777</v>
      </c>
      <c r="B2440" s="85" t="s">
        <v>772</v>
      </c>
      <c r="C2440" s="114">
        <v>0.21199999999999999</v>
      </c>
      <c r="D2440" s="114">
        <v>9.0999999999999998E-2</v>
      </c>
    </row>
    <row r="2441" spans="1:4" s="84" customFormat="1" ht="12.75">
      <c r="A2441" s="152" t="s">
        <v>717</v>
      </c>
      <c r="B2441" s="85" t="s">
        <v>772</v>
      </c>
      <c r="C2441" s="114">
        <v>0.187</v>
      </c>
      <c r="D2441" s="114">
        <v>4.4000000000000004E-2</v>
      </c>
    </row>
    <row r="2442" spans="1:4" s="84" customFormat="1" ht="12.75">
      <c r="A2442" s="152" t="s">
        <v>776</v>
      </c>
      <c r="B2442" s="85" t="s">
        <v>772</v>
      </c>
      <c r="C2442" s="114">
        <v>0.16800000000000001</v>
      </c>
      <c r="D2442" s="114">
        <v>0.109</v>
      </c>
    </row>
    <row r="2443" spans="1:4" s="84" customFormat="1" ht="12.75">
      <c r="A2443" s="152" t="s">
        <v>775</v>
      </c>
      <c r="B2443" s="85" t="s">
        <v>772</v>
      </c>
      <c r="C2443" s="114">
        <v>0.54200000000000004</v>
      </c>
      <c r="D2443" s="114" t="s">
        <v>294</v>
      </c>
    </row>
    <row r="2444" spans="1:4" s="84" customFormat="1" ht="12.75">
      <c r="A2444" s="152" t="s">
        <v>774</v>
      </c>
      <c r="B2444" s="85" t="s">
        <v>772</v>
      </c>
      <c r="C2444" s="114">
        <v>0.185</v>
      </c>
      <c r="D2444" s="114">
        <v>0.13400000000000001</v>
      </c>
    </row>
    <row r="2445" spans="1:4" s="84" customFormat="1" ht="12.75">
      <c r="A2445" s="152" t="s">
        <v>773</v>
      </c>
      <c r="B2445" s="85" t="s">
        <v>772</v>
      </c>
      <c r="C2445" s="114">
        <v>0.47700000000000004</v>
      </c>
      <c r="D2445" s="114">
        <v>0.42299999999999999</v>
      </c>
    </row>
    <row r="2446" spans="1:4" s="84" customFormat="1" ht="12.75">
      <c r="A2446" s="152" t="s">
        <v>711</v>
      </c>
      <c r="B2446" s="85" t="s">
        <v>715</v>
      </c>
      <c r="C2446" s="114">
        <v>0.18600000000000003</v>
      </c>
      <c r="D2446" s="114">
        <v>0.182</v>
      </c>
    </row>
    <row r="2447" spans="1:4" s="84" customFormat="1" ht="12.75">
      <c r="A2447" s="152" t="s">
        <v>416</v>
      </c>
      <c r="B2447" s="85" t="s">
        <v>715</v>
      </c>
      <c r="C2447" s="114">
        <v>0.21299999999999999</v>
      </c>
      <c r="D2447" s="114">
        <v>0.2</v>
      </c>
    </row>
    <row r="2448" spans="1:4" s="84" customFormat="1" ht="12.75">
      <c r="A2448" s="152" t="s">
        <v>771</v>
      </c>
      <c r="B2448" s="85" t="s">
        <v>715</v>
      </c>
      <c r="C2448" s="114">
        <v>0.214</v>
      </c>
      <c r="D2448" s="114">
        <v>0.221</v>
      </c>
    </row>
    <row r="2449" spans="1:4" s="84" customFormat="1" ht="12.75">
      <c r="A2449" s="152" t="s">
        <v>770</v>
      </c>
      <c r="B2449" s="85" t="s">
        <v>715</v>
      </c>
      <c r="C2449" s="114">
        <v>0.371</v>
      </c>
      <c r="D2449" s="114">
        <v>0.22399999999999998</v>
      </c>
    </row>
    <row r="2450" spans="1:4" s="84" customFormat="1" ht="12.75">
      <c r="A2450" s="152" t="s">
        <v>769</v>
      </c>
      <c r="B2450" s="85" t="s">
        <v>715</v>
      </c>
      <c r="C2450" s="114">
        <v>0.17</v>
      </c>
      <c r="D2450" s="114">
        <v>0.13699999999999998</v>
      </c>
    </row>
    <row r="2451" spans="1:4" s="84" customFormat="1" ht="12.75">
      <c r="A2451" s="152" t="s">
        <v>768</v>
      </c>
      <c r="B2451" s="85" t="s">
        <v>715</v>
      </c>
      <c r="C2451" s="114">
        <v>0.16800000000000001</v>
      </c>
      <c r="D2451" s="114">
        <v>0.19800000000000001</v>
      </c>
    </row>
    <row r="2452" spans="1:4" s="84" customFormat="1" ht="12.75">
      <c r="A2452" s="152" t="s">
        <v>410</v>
      </c>
      <c r="B2452" s="85" t="s">
        <v>715</v>
      </c>
      <c r="C2452" s="114">
        <v>0.41100000000000003</v>
      </c>
      <c r="D2452" s="114">
        <v>0.23800000000000002</v>
      </c>
    </row>
    <row r="2453" spans="1:4" s="84" customFormat="1" ht="12.75">
      <c r="A2453" s="152" t="s">
        <v>767</v>
      </c>
      <c r="B2453" s="85" t="s">
        <v>715</v>
      </c>
      <c r="C2453" s="114">
        <v>0.28600000000000003</v>
      </c>
      <c r="D2453" s="114">
        <v>0.17800000000000002</v>
      </c>
    </row>
    <row r="2454" spans="1:4" s="84" customFormat="1" ht="12.75">
      <c r="A2454" s="152" t="s">
        <v>408</v>
      </c>
      <c r="B2454" s="85" t="s">
        <v>715</v>
      </c>
      <c r="C2454" s="114">
        <v>0.20699999999999999</v>
      </c>
      <c r="D2454" s="114">
        <v>0.20100000000000001</v>
      </c>
    </row>
    <row r="2455" spans="1:4" s="84" customFormat="1" ht="12.75">
      <c r="A2455" s="152" t="s">
        <v>766</v>
      </c>
      <c r="B2455" s="85" t="s">
        <v>715</v>
      </c>
      <c r="C2455" s="114">
        <v>0.221</v>
      </c>
      <c r="D2455" s="114">
        <v>0.22899999999999998</v>
      </c>
    </row>
    <row r="2456" spans="1:4" s="84" customFormat="1" ht="12.75">
      <c r="A2456" s="152" t="s">
        <v>765</v>
      </c>
      <c r="B2456" s="85" t="s">
        <v>715</v>
      </c>
      <c r="C2456" s="114">
        <v>0.17300000000000001</v>
      </c>
      <c r="D2456" s="114">
        <v>0.13800000000000001</v>
      </c>
    </row>
    <row r="2457" spans="1:4" s="84" customFormat="1" ht="12.75">
      <c r="A2457" s="152" t="s">
        <v>764</v>
      </c>
      <c r="B2457" s="85" t="s">
        <v>715</v>
      </c>
      <c r="C2457" s="114">
        <v>0.29399999999999998</v>
      </c>
      <c r="D2457" s="114">
        <v>0.19899999999999998</v>
      </c>
    </row>
    <row r="2458" spans="1:4" s="84" customFormat="1" ht="12.75">
      <c r="A2458" s="152" t="s">
        <v>763</v>
      </c>
      <c r="B2458" s="85" t="s">
        <v>715</v>
      </c>
      <c r="C2458" s="114">
        <v>0.436</v>
      </c>
      <c r="D2458" s="114">
        <v>0.22899999999999998</v>
      </c>
    </row>
    <row r="2459" spans="1:4" s="84" customFormat="1" ht="12.75">
      <c r="A2459" s="152" t="s">
        <v>673</v>
      </c>
      <c r="B2459" s="85" t="s">
        <v>715</v>
      </c>
      <c r="C2459" s="114">
        <v>0.439</v>
      </c>
      <c r="D2459" s="114">
        <v>0.20600000000000002</v>
      </c>
    </row>
    <row r="2460" spans="1:4" s="84" customFormat="1" ht="12.75">
      <c r="A2460" s="152" t="s">
        <v>762</v>
      </c>
      <c r="B2460" s="85" t="s">
        <v>715</v>
      </c>
      <c r="C2460" s="114">
        <v>0.33299999999999996</v>
      </c>
      <c r="D2460" s="114">
        <v>0.26100000000000001</v>
      </c>
    </row>
    <row r="2461" spans="1:4" s="84" customFormat="1" ht="12.75">
      <c r="A2461" s="152" t="s">
        <v>761</v>
      </c>
      <c r="B2461" s="85" t="s">
        <v>715</v>
      </c>
      <c r="C2461" s="114">
        <v>0.19699999999999998</v>
      </c>
      <c r="D2461" s="114">
        <v>0.20899999999999999</v>
      </c>
    </row>
    <row r="2462" spans="1:4" s="84" customFormat="1" ht="12.75">
      <c r="A2462" s="152" t="s">
        <v>659</v>
      </c>
      <c r="B2462" s="85" t="s">
        <v>715</v>
      </c>
      <c r="C2462" s="114">
        <v>0.30499999999999999</v>
      </c>
      <c r="D2462" s="114">
        <v>0.18899999999999997</v>
      </c>
    </row>
    <row r="2463" spans="1:4" s="84" customFormat="1" ht="12.75">
      <c r="A2463" s="152" t="s">
        <v>401</v>
      </c>
      <c r="B2463" s="85" t="s">
        <v>715</v>
      </c>
      <c r="C2463" s="114">
        <v>0.31900000000000001</v>
      </c>
      <c r="D2463" s="114">
        <v>0.17600000000000002</v>
      </c>
    </row>
    <row r="2464" spans="1:4" s="84" customFormat="1" ht="12.75">
      <c r="A2464" s="152" t="s">
        <v>760</v>
      </c>
      <c r="B2464" s="85" t="s">
        <v>715</v>
      </c>
      <c r="C2464" s="114">
        <v>0.13800000000000001</v>
      </c>
      <c r="D2464" s="114">
        <v>0.185</v>
      </c>
    </row>
    <row r="2465" spans="1:4" s="84" customFormat="1" ht="12.75">
      <c r="A2465" s="152" t="s">
        <v>759</v>
      </c>
      <c r="B2465" s="85" t="s">
        <v>715</v>
      </c>
      <c r="C2465" s="114">
        <v>0.23399999999999999</v>
      </c>
      <c r="D2465" s="114">
        <v>0.22600000000000001</v>
      </c>
    </row>
    <row r="2466" spans="1:4" s="84" customFormat="1" ht="12.75">
      <c r="A2466" s="152" t="s">
        <v>758</v>
      </c>
      <c r="B2466" s="85" t="s">
        <v>715</v>
      </c>
      <c r="C2466" s="114">
        <v>0.23100000000000001</v>
      </c>
      <c r="D2466" s="114">
        <v>0.19</v>
      </c>
    </row>
    <row r="2467" spans="1:4" s="84" customFormat="1" ht="12.75">
      <c r="A2467" s="152" t="s">
        <v>757</v>
      </c>
      <c r="B2467" s="85" t="s">
        <v>715</v>
      </c>
      <c r="C2467" s="114">
        <v>0.19</v>
      </c>
      <c r="D2467" s="114">
        <v>0.154</v>
      </c>
    </row>
    <row r="2468" spans="1:4" s="84" customFormat="1" ht="12.75">
      <c r="A2468" s="152" t="s">
        <v>756</v>
      </c>
      <c r="B2468" s="85" t="s">
        <v>715</v>
      </c>
      <c r="C2468" s="114">
        <v>0.26300000000000001</v>
      </c>
      <c r="D2468" s="114">
        <v>0.17800000000000002</v>
      </c>
    </row>
    <row r="2469" spans="1:4" s="84" customFormat="1" ht="12.75">
      <c r="A2469" s="152" t="s">
        <v>637</v>
      </c>
      <c r="B2469" s="85" t="s">
        <v>715</v>
      </c>
      <c r="C2469" s="114">
        <v>0.50600000000000001</v>
      </c>
      <c r="D2469" s="114">
        <v>0.14000000000000001</v>
      </c>
    </row>
    <row r="2470" spans="1:4" s="84" customFormat="1" ht="12.75">
      <c r="A2470" s="152" t="s">
        <v>755</v>
      </c>
      <c r="B2470" s="85" t="s">
        <v>715</v>
      </c>
      <c r="C2470" s="114">
        <v>0.46200000000000002</v>
      </c>
      <c r="D2470" s="114">
        <v>0.25700000000000001</v>
      </c>
    </row>
    <row r="2471" spans="1:4" s="84" customFormat="1" ht="12.75">
      <c r="A2471" s="152" t="s">
        <v>393</v>
      </c>
      <c r="B2471" s="85" t="s">
        <v>715</v>
      </c>
      <c r="C2471" s="114">
        <v>0.247</v>
      </c>
      <c r="D2471" s="114">
        <v>0.151</v>
      </c>
    </row>
    <row r="2472" spans="1:4" s="84" customFormat="1" ht="12.75">
      <c r="A2472" s="152" t="s">
        <v>754</v>
      </c>
      <c r="B2472" s="85" t="s">
        <v>715</v>
      </c>
      <c r="C2472" s="114">
        <v>0.223</v>
      </c>
      <c r="D2472" s="114">
        <v>0.187</v>
      </c>
    </row>
    <row r="2473" spans="1:4" s="84" customFormat="1" ht="12.75">
      <c r="A2473" s="152" t="s">
        <v>391</v>
      </c>
      <c r="B2473" s="85" t="s">
        <v>715</v>
      </c>
      <c r="C2473" s="114">
        <v>0.245</v>
      </c>
      <c r="D2473" s="114">
        <v>0.19500000000000001</v>
      </c>
    </row>
    <row r="2474" spans="1:4" s="84" customFormat="1" ht="12.75">
      <c r="A2474" s="152" t="s">
        <v>753</v>
      </c>
      <c r="B2474" s="85" t="s">
        <v>715</v>
      </c>
      <c r="C2474" s="114">
        <v>0.32500000000000001</v>
      </c>
      <c r="D2474" s="114">
        <v>0.20399999999999999</v>
      </c>
    </row>
    <row r="2475" spans="1:4" s="84" customFormat="1" ht="12.75">
      <c r="A2475" s="152" t="s">
        <v>387</v>
      </c>
      <c r="B2475" s="85" t="s">
        <v>715</v>
      </c>
      <c r="C2475" s="114">
        <v>0.23600000000000002</v>
      </c>
      <c r="D2475" s="114">
        <v>0.22</v>
      </c>
    </row>
    <row r="2476" spans="1:4" s="84" customFormat="1" ht="12.75">
      <c r="A2476" s="152" t="s">
        <v>752</v>
      </c>
      <c r="B2476" s="85" t="s">
        <v>715</v>
      </c>
      <c r="C2476" s="114">
        <v>0.44299999999999995</v>
      </c>
      <c r="D2476" s="114">
        <v>0.29699999999999999</v>
      </c>
    </row>
    <row r="2477" spans="1:4" s="84" customFormat="1" ht="12.75">
      <c r="A2477" s="152" t="s">
        <v>751</v>
      </c>
      <c r="B2477" s="85" t="s">
        <v>715</v>
      </c>
      <c r="C2477" s="114">
        <v>0.191</v>
      </c>
      <c r="D2477" s="114">
        <v>0.192</v>
      </c>
    </row>
    <row r="2478" spans="1:4" s="84" customFormat="1" ht="12.75">
      <c r="A2478" s="152" t="s">
        <v>618</v>
      </c>
      <c r="B2478" s="85" t="s">
        <v>715</v>
      </c>
      <c r="C2478" s="114">
        <v>0.16600000000000001</v>
      </c>
      <c r="D2478" s="114">
        <v>0.16600000000000001</v>
      </c>
    </row>
    <row r="2479" spans="1:4" s="84" customFormat="1" ht="12.75">
      <c r="A2479" s="152" t="s">
        <v>750</v>
      </c>
      <c r="B2479" s="85" t="s">
        <v>715</v>
      </c>
      <c r="C2479" s="114">
        <v>0.626</v>
      </c>
      <c r="D2479" s="114">
        <v>0.308</v>
      </c>
    </row>
    <row r="2480" spans="1:4" s="84" customFormat="1" ht="12.75">
      <c r="A2480" s="152" t="s">
        <v>616</v>
      </c>
      <c r="B2480" s="85" t="s">
        <v>715</v>
      </c>
      <c r="C2480" s="114">
        <v>0.36700000000000005</v>
      </c>
      <c r="D2480" s="114">
        <v>0.24600000000000002</v>
      </c>
    </row>
    <row r="2481" spans="1:4" s="84" customFormat="1" ht="12.75">
      <c r="A2481" s="152" t="s">
        <v>615</v>
      </c>
      <c r="B2481" s="85" t="s">
        <v>715</v>
      </c>
      <c r="C2481" s="114">
        <v>0.33700000000000002</v>
      </c>
      <c r="D2481" s="114">
        <v>0.22600000000000001</v>
      </c>
    </row>
    <row r="2482" spans="1:4" s="84" customFormat="1" ht="12.75">
      <c r="A2482" s="152" t="s">
        <v>749</v>
      </c>
      <c r="B2482" s="85" t="s">
        <v>715</v>
      </c>
      <c r="C2482" s="114">
        <v>0.26700000000000002</v>
      </c>
      <c r="D2482" s="114">
        <v>0.16200000000000001</v>
      </c>
    </row>
    <row r="2483" spans="1:4" s="84" customFormat="1" ht="12.75">
      <c r="A2483" s="152" t="s">
        <v>748</v>
      </c>
      <c r="B2483" s="85" t="s">
        <v>715</v>
      </c>
      <c r="C2483" s="114">
        <v>0.499</v>
      </c>
      <c r="D2483" s="114">
        <v>0.21100000000000002</v>
      </c>
    </row>
    <row r="2484" spans="1:4" s="84" customFormat="1" ht="12.75">
      <c r="A2484" s="152" t="s">
        <v>608</v>
      </c>
      <c r="B2484" s="85" t="s">
        <v>715</v>
      </c>
      <c r="C2484" s="114">
        <v>0.27899999999999997</v>
      </c>
      <c r="D2484" s="114">
        <v>0.188</v>
      </c>
    </row>
    <row r="2485" spans="1:4" s="84" customFormat="1" ht="12.75">
      <c r="A2485" s="152" t="s">
        <v>382</v>
      </c>
      <c r="B2485" s="85" t="s">
        <v>715</v>
      </c>
      <c r="C2485" s="114">
        <v>0.26200000000000001</v>
      </c>
      <c r="D2485" s="114">
        <v>0.192</v>
      </c>
    </row>
    <row r="2486" spans="1:4" s="84" customFormat="1" ht="12.75">
      <c r="A2486" s="152" t="s">
        <v>747</v>
      </c>
      <c r="B2486" s="85" t="s">
        <v>715</v>
      </c>
      <c r="C2486" s="114">
        <v>0.26600000000000001</v>
      </c>
      <c r="D2486" s="114">
        <v>0.17399999999999999</v>
      </c>
    </row>
    <row r="2487" spans="1:4" s="84" customFormat="1" ht="12.75">
      <c r="A2487" s="152" t="s">
        <v>602</v>
      </c>
      <c r="B2487" s="85" t="s">
        <v>715</v>
      </c>
      <c r="C2487" s="114">
        <v>0.25900000000000001</v>
      </c>
      <c r="D2487" s="114">
        <v>0.23499999999999999</v>
      </c>
    </row>
    <row r="2488" spans="1:4" s="84" customFormat="1" ht="12.75">
      <c r="A2488" s="152" t="s">
        <v>746</v>
      </c>
      <c r="B2488" s="85" t="s">
        <v>715</v>
      </c>
      <c r="C2488" s="114">
        <v>0.20899999999999999</v>
      </c>
      <c r="D2488" s="114">
        <v>0.13900000000000001</v>
      </c>
    </row>
    <row r="2489" spans="1:4" s="84" customFormat="1" ht="12.75">
      <c r="A2489" s="152" t="s">
        <v>595</v>
      </c>
      <c r="B2489" s="85" t="s">
        <v>715</v>
      </c>
      <c r="C2489" s="114">
        <v>0.40899999999999997</v>
      </c>
      <c r="D2489" s="114">
        <v>0.221</v>
      </c>
    </row>
    <row r="2490" spans="1:4" s="84" customFormat="1" ht="12.75">
      <c r="A2490" s="152" t="s">
        <v>592</v>
      </c>
      <c r="B2490" s="85" t="s">
        <v>715</v>
      </c>
      <c r="C2490" s="114">
        <v>0.223</v>
      </c>
      <c r="D2490" s="114">
        <v>0.183</v>
      </c>
    </row>
    <row r="2491" spans="1:4" s="84" customFormat="1" ht="12.75">
      <c r="A2491" s="152" t="s">
        <v>589</v>
      </c>
      <c r="B2491" s="85" t="s">
        <v>715</v>
      </c>
      <c r="C2491" s="114">
        <v>0.32799999999999996</v>
      </c>
      <c r="D2491" s="114">
        <v>0.26400000000000001</v>
      </c>
    </row>
    <row r="2492" spans="1:4" s="84" customFormat="1" ht="12.75">
      <c r="A2492" s="152" t="s">
        <v>577</v>
      </c>
      <c r="B2492" s="85" t="s">
        <v>715</v>
      </c>
      <c r="C2492" s="114">
        <v>0.17699999999999999</v>
      </c>
      <c r="D2492" s="114">
        <v>0.14599999999999999</v>
      </c>
    </row>
    <row r="2493" spans="1:4" s="84" customFormat="1" ht="12.75">
      <c r="A2493" s="152" t="s">
        <v>745</v>
      </c>
      <c r="B2493" s="85" t="s">
        <v>715</v>
      </c>
      <c r="C2493" s="114">
        <v>0.40500000000000003</v>
      </c>
      <c r="D2493" s="114">
        <v>0.317</v>
      </c>
    </row>
    <row r="2494" spans="1:4" s="84" customFormat="1" ht="12.75">
      <c r="A2494" s="152" t="s">
        <v>744</v>
      </c>
      <c r="B2494" s="85" t="s">
        <v>715</v>
      </c>
      <c r="C2494" s="114">
        <v>0.47700000000000004</v>
      </c>
      <c r="D2494" s="114">
        <v>0.26</v>
      </c>
    </row>
    <row r="2495" spans="1:4" s="84" customFormat="1" ht="12.75">
      <c r="A2495" s="152" t="s">
        <v>743</v>
      </c>
      <c r="B2495" s="85" t="s">
        <v>715</v>
      </c>
      <c r="C2495" s="114">
        <v>0.27600000000000002</v>
      </c>
      <c r="D2495" s="114">
        <v>0.18100000000000002</v>
      </c>
    </row>
    <row r="2496" spans="1:4" s="84" customFormat="1" ht="12.75">
      <c r="A2496" s="152" t="s">
        <v>742</v>
      </c>
      <c r="B2496" s="85" t="s">
        <v>715</v>
      </c>
      <c r="C2496" s="114">
        <v>0.247</v>
      </c>
      <c r="D2496" s="114">
        <v>0.19899999999999998</v>
      </c>
    </row>
    <row r="2497" spans="1:4" s="84" customFormat="1" ht="12.75">
      <c r="A2497" s="152" t="s">
        <v>741</v>
      </c>
      <c r="B2497" s="85" t="s">
        <v>715</v>
      </c>
      <c r="C2497" s="114">
        <v>0.3</v>
      </c>
      <c r="D2497" s="114">
        <v>0.16300000000000001</v>
      </c>
    </row>
    <row r="2498" spans="1:4" s="84" customFormat="1" ht="12.75">
      <c r="A2498" s="152" t="s">
        <v>740</v>
      </c>
      <c r="B2498" s="85" t="s">
        <v>715</v>
      </c>
      <c r="C2498" s="114">
        <v>0.21100000000000002</v>
      </c>
      <c r="D2498" s="114">
        <v>0.161</v>
      </c>
    </row>
    <row r="2499" spans="1:4" s="84" customFormat="1" ht="12.75">
      <c r="A2499" s="152" t="s">
        <v>739</v>
      </c>
      <c r="B2499" s="85" t="s">
        <v>715</v>
      </c>
      <c r="C2499" s="114">
        <v>0.21100000000000002</v>
      </c>
      <c r="D2499" s="114">
        <v>0.183</v>
      </c>
    </row>
    <row r="2500" spans="1:4" s="84" customFormat="1" ht="12.75">
      <c r="A2500" s="152" t="s">
        <v>738</v>
      </c>
      <c r="B2500" s="85" t="s">
        <v>715</v>
      </c>
      <c r="C2500" s="114">
        <v>0.32700000000000001</v>
      </c>
      <c r="D2500" s="114">
        <v>0.22600000000000001</v>
      </c>
    </row>
    <row r="2501" spans="1:4" s="84" customFormat="1" ht="12.75">
      <c r="A2501" s="152" t="s">
        <v>737</v>
      </c>
      <c r="B2501" s="85" t="s">
        <v>715</v>
      </c>
      <c r="C2501" s="114">
        <v>0.29299999999999998</v>
      </c>
      <c r="D2501" s="114">
        <v>0.21199999999999999</v>
      </c>
    </row>
    <row r="2502" spans="1:4" s="84" customFormat="1" ht="12.75">
      <c r="A2502" s="152" t="s">
        <v>370</v>
      </c>
      <c r="B2502" s="85" t="s">
        <v>715</v>
      </c>
      <c r="C2502" s="114">
        <v>0.24100000000000002</v>
      </c>
      <c r="D2502" s="114">
        <v>0.2</v>
      </c>
    </row>
    <row r="2503" spans="1:4" s="84" customFormat="1" ht="12.75">
      <c r="A2503" s="152" t="s">
        <v>559</v>
      </c>
      <c r="B2503" s="85" t="s">
        <v>715</v>
      </c>
      <c r="C2503" s="114">
        <v>0.29100000000000004</v>
      </c>
      <c r="D2503" s="114">
        <v>0.182</v>
      </c>
    </row>
    <row r="2504" spans="1:4" s="84" customFormat="1" ht="12.75">
      <c r="A2504" s="152" t="s">
        <v>736</v>
      </c>
      <c r="B2504" s="85" t="s">
        <v>715</v>
      </c>
      <c r="C2504" s="114">
        <v>0.19500000000000001</v>
      </c>
      <c r="D2504" s="114">
        <v>0.16200000000000001</v>
      </c>
    </row>
    <row r="2505" spans="1:4" s="84" customFormat="1" ht="12.75">
      <c r="A2505" s="152" t="s">
        <v>735</v>
      </c>
      <c r="B2505" s="85" t="s">
        <v>715</v>
      </c>
      <c r="C2505" s="114">
        <v>0.20100000000000001</v>
      </c>
      <c r="D2505" s="114">
        <v>0.154</v>
      </c>
    </row>
    <row r="2506" spans="1:4" s="84" customFormat="1" ht="12.75">
      <c r="A2506" s="152" t="s">
        <v>734</v>
      </c>
      <c r="B2506" s="85" t="s">
        <v>715</v>
      </c>
      <c r="C2506" s="114">
        <v>0.33700000000000002</v>
      </c>
      <c r="D2506" s="114">
        <v>0.20699999999999999</v>
      </c>
    </row>
    <row r="2507" spans="1:4" s="84" customFormat="1" ht="12.75">
      <c r="A2507" s="152" t="s">
        <v>733</v>
      </c>
      <c r="B2507" s="85" t="s">
        <v>715</v>
      </c>
      <c r="C2507" s="114">
        <v>0.27899999999999997</v>
      </c>
      <c r="D2507" s="114">
        <v>0.19600000000000001</v>
      </c>
    </row>
    <row r="2508" spans="1:4" s="84" customFormat="1" ht="12.75">
      <c r="A2508" s="152" t="s">
        <v>366</v>
      </c>
      <c r="B2508" s="85" t="s">
        <v>715</v>
      </c>
      <c r="C2508" s="114">
        <v>0.21600000000000003</v>
      </c>
      <c r="D2508" s="114">
        <v>0.16399999999999998</v>
      </c>
    </row>
    <row r="2509" spans="1:4" s="84" customFormat="1" ht="12.75">
      <c r="A2509" s="152" t="s">
        <v>547</v>
      </c>
      <c r="B2509" s="85" t="s">
        <v>715</v>
      </c>
      <c r="C2509" s="114">
        <v>0.17499999999999999</v>
      </c>
      <c r="D2509" s="114">
        <v>0.13200000000000001</v>
      </c>
    </row>
    <row r="2510" spans="1:4" s="84" customFormat="1" ht="12.75">
      <c r="A2510" s="152" t="s">
        <v>451</v>
      </c>
      <c r="B2510" s="85" t="s">
        <v>715</v>
      </c>
      <c r="C2510" s="114">
        <v>0.32100000000000001</v>
      </c>
      <c r="D2510" s="114">
        <v>0.20800000000000002</v>
      </c>
    </row>
    <row r="2511" spans="1:4" s="84" customFormat="1" ht="12.75">
      <c r="A2511" s="152" t="s">
        <v>732</v>
      </c>
      <c r="B2511" s="85" t="s">
        <v>715</v>
      </c>
      <c r="C2511" s="114">
        <v>0.223</v>
      </c>
      <c r="D2511" s="114">
        <v>0.17899999999999999</v>
      </c>
    </row>
    <row r="2512" spans="1:4" s="84" customFormat="1" ht="12.75">
      <c r="A2512" s="152" t="s">
        <v>731</v>
      </c>
      <c r="B2512" s="85" t="s">
        <v>715</v>
      </c>
      <c r="C2512" s="114">
        <v>0.38200000000000001</v>
      </c>
      <c r="D2512" s="114">
        <v>0.22399999999999998</v>
      </c>
    </row>
    <row r="2513" spans="1:4" s="84" customFormat="1" ht="12.75">
      <c r="A2513" s="152" t="s">
        <v>730</v>
      </c>
      <c r="B2513" s="85" t="s">
        <v>715</v>
      </c>
      <c r="C2513" s="114">
        <v>0.29899999999999999</v>
      </c>
      <c r="D2513" s="114">
        <v>0.21100000000000002</v>
      </c>
    </row>
    <row r="2514" spans="1:4" s="84" customFormat="1" ht="12.75">
      <c r="A2514" s="152" t="s">
        <v>729</v>
      </c>
      <c r="B2514" s="85" t="s">
        <v>715</v>
      </c>
      <c r="C2514" s="114">
        <v>0.36099999999999999</v>
      </c>
      <c r="D2514" s="114">
        <v>0.192</v>
      </c>
    </row>
    <row r="2515" spans="1:4" s="84" customFormat="1" ht="12.75">
      <c r="A2515" s="152" t="s">
        <v>532</v>
      </c>
      <c r="B2515" s="85" t="s">
        <v>715</v>
      </c>
      <c r="C2515" s="114">
        <v>0.248</v>
      </c>
      <c r="D2515" s="114">
        <v>0.17300000000000001</v>
      </c>
    </row>
    <row r="2516" spans="1:4" s="84" customFormat="1" ht="12.75">
      <c r="A2516" s="152" t="s">
        <v>728</v>
      </c>
      <c r="B2516" s="85" t="s">
        <v>715</v>
      </c>
      <c r="C2516" s="114">
        <v>0.25700000000000001</v>
      </c>
      <c r="D2516" s="114">
        <v>0.26500000000000001</v>
      </c>
    </row>
    <row r="2517" spans="1:4" s="84" customFormat="1" ht="12.75">
      <c r="A2517" s="152" t="s">
        <v>727</v>
      </c>
      <c r="B2517" s="85" t="s">
        <v>715</v>
      </c>
      <c r="C2517" s="114">
        <v>0.28600000000000003</v>
      </c>
      <c r="D2517" s="114">
        <v>0.22600000000000001</v>
      </c>
    </row>
    <row r="2518" spans="1:4" s="84" customFormat="1" ht="12.75">
      <c r="A2518" s="152" t="s">
        <v>726</v>
      </c>
      <c r="B2518" s="85" t="s">
        <v>715</v>
      </c>
      <c r="C2518" s="114">
        <v>0.20199999999999999</v>
      </c>
      <c r="D2518" s="114">
        <v>0.15</v>
      </c>
    </row>
    <row r="2519" spans="1:4" s="84" customFormat="1" ht="12.75">
      <c r="A2519" s="152" t="s">
        <v>521</v>
      </c>
      <c r="B2519" s="85" t="s">
        <v>715</v>
      </c>
      <c r="C2519" s="114">
        <v>0.22</v>
      </c>
      <c r="D2519" s="114">
        <v>0.13</v>
      </c>
    </row>
    <row r="2520" spans="1:4" s="84" customFormat="1" ht="12.75">
      <c r="A2520" s="152" t="s">
        <v>725</v>
      </c>
      <c r="B2520" s="85" t="s">
        <v>715</v>
      </c>
      <c r="C2520" s="114">
        <v>0.188</v>
      </c>
      <c r="D2520" s="114">
        <v>0.13</v>
      </c>
    </row>
    <row r="2521" spans="1:4" s="84" customFormat="1" ht="12.75">
      <c r="A2521" s="152" t="s">
        <v>344</v>
      </c>
      <c r="B2521" s="85" t="s">
        <v>715</v>
      </c>
      <c r="C2521" s="114">
        <v>0.47899999999999998</v>
      </c>
      <c r="D2521" s="114">
        <v>0.28300000000000003</v>
      </c>
    </row>
    <row r="2522" spans="1:4" s="84" customFormat="1" ht="12.75">
      <c r="A2522" s="152" t="s">
        <v>724</v>
      </c>
      <c r="B2522" s="85" t="s">
        <v>715</v>
      </c>
      <c r="C2522" s="114">
        <v>0.29799999999999999</v>
      </c>
      <c r="D2522" s="114">
        <v>0.17399999999999999</v>
      </c>
    </row>
    <row r="2523" spans="1:4" s="84" customFormat="1" ht="12.75">
      <c r="A2523" s="152" t="s">
        <v>445</v>
      </c>
      <c r="B2523" s="85" t="s">
        <v>715</v>
      </c>
      <c r="C2523" s="114">
        <v>0.22800000000000001</v>
      </c>
      <c r="D2523" s="114">
        <v>0.14499999999999999</v>
      </c>
    </row>
    <row r="2524" spans="1:4" s="84" customFormat="1" ht="12.75">
      <c r="A2524" s="152" t="s">
        <v>509</v>
      </c>
      <c r="B2524" s="85" t="s">
        <v>715</v>
      </c>
      <c r="C2524" s="114">
        <v>0.20600000000000002</v>
      </c>
      <c r="D2524" s="114">
        <v>0.20800000000000002</v>
      </c>
    </row>
    <row r="2525" spans="1:4" s="84" customFormat="1" ht="12.75">
      <c r="A2525" s="152" t="s">
        <v>507</v>
      </c>
      <c r="B2525" s="85" t="s">
        <v>715</v>
      </c>
      <c r="C2525" s="114">
        <v>0.23199999999999998</v>
      </c>
      <c r="D2525" s="114">
        <v>0.19399999999999998</v>
      </c>
    </row>
    <row r="2526" spans="1:4" s="84" customFormat="1" ht="12.75">
      <c r="A2526" s="152" t="s">
        <v>723</v>
      </c>
      <c r="B2526" s="85" t="s">
        <v>715</v>
      </c>
      <c r="C2526" s="114">
        <v>0.314</v>
      </c>
      <c r="D2526" s="114">
        <v>0.2</v>
      </c>
    </row>
    <row r="2527" spans="1:4" s="84" customFormat="1" ht="12.75">
      <c r="A2527" s="152" t="s">
        <v>722</v>
      </c>
      <c r="B2527" s="85" t="s">
        <v>715</v>
      </c>
      <c r="C2527" s="114">
        <v>0.159</v>
      </c>
      <c r="D2527" s="114">
        <v>0.183</v>
      </c>
    </row>
    <row r="2528" spans="1:4" s="84" customFormat="1" ht="12.75">
      <c r="A2528" s="152" t="s">
        <v>721</v>
      </c>
      <c r="B2528" s="85" t="s">
        <v>715</v>
      </c>
      <c r="C2528" s="114">
        <v>0.161</v>
      </c>
      <c r="D2528" s="114">
        <v>0.10400000000000001</v>
      </c>
    </row>
    <row r="2529" spans="1:4" s="84" customFormat="1" ht="12.75">
      <c r="A2529" s="152" t="s">
        <v>720</v>
      </c>
      <c r="B2529" s="85" t="s">
        <v>715</v>
      </c>
      <c r="C2529" s="114">
        <v>0.34399999999999997</v>
      </c>
      <c r="D2529" s="114">
        <v>0.13400000000000001</v>
      </c>
    </row>
    <row r="2530" spans="1:4" s="84" customFormat="1" ht="12.75">
      <c r="A2530" s="152" t="s">
        <v>719</v>
      </c>
      <c r="B2530" s="85" t="s">
        <v>715</v>
      </c>
      <c r="C2530" s="114">
        <v>0.34600000000000003</v>
      </c>
      <c r="D2530" s="114">
        <v>0.13600000000000001</v>
      </c>
    </row>
    <row r="2531" spans="1:4" s="84" customFormat="1" ht="12.75">
      <c r="A2531" s="152" t="s">
        <v>718</v>
      </c>
      <c r="B2531" s="85" t="s">
        <v>715</v>
      </c>
      <c r="C2531" s="114">
        <v>0.23800000000000002</v>
      </c>
      <c r="D2531" s="114">
        <v>0.217</v>
      </c>
    </row>
    <row r="2532" spans="1:4" s="84" customFormat="1" ht="12.75">
      <c r="A2532" s="152" t="s">
        <v>717</v>
      </c>
      <c r="B2532" s="85" t="s">
        <v>715</v>
      </c>
      <c r="C2532" s="114">
        <v>0.37</v>
      </c>
      <c r="D2532" s="114">
        <v>0.23600000000000002</v>
      </c>
    </row>
    <row r="2533" spans="1:4" s="84" customFormat="1" ht="12.75">
      <c r="A2533" s="152" t="s">
        <v>716</v>
      </c>
      <c r="B2533" s="85" t="s">
        <v>715</v>
      </c>
      <c r="C2533" s="114">
        <v>0.215</v>
      </c>
      <c r="D2533" s="114">
        <v>0.22500000000000001</v>
      </c>
    </row>
    <row r="2534" spans="1:4" s="84" customFormat="1" ht="12.75">
      <c r="A2534" s="152" t="s">
        <v>335</v>
      </c>
      <c r="B2534" s="85" t="s">
        <v>715</v>
      </c>
      <c r="C2534" s="114">
        <v>0.23800000000000002</v>
      </c>
      <c r="D2534" s="114">
        <v>0.215</v>
      </c>
    </row>
    <row r="2535" spans="1:4" s="84" customFormat="1" ht="12.75">
      <c r="A2535" s="152" t="s">
        <v>334</v>
      </c>
      <c r="B2535" s="85" t="s">
        <v>715</v>
      </c>
      <c r="C2535" s="114">
        <v>0.20800000000000002</v>
      </c>
      <c r="D2535" s="114">
        <v>0.183</v>
      </c>
    </row>
    <row r="2536" spans="1:4" s="84" customFormat="1" ht="12.75">
      <c r="A2536" s="152" t="s">
        <v>439</v>
      </c>
      <c r="B2536" s="85" t="s">
        <v>712</v>
      </c>
      <c r="C2536" s="114">
        <v>0.29899999999999999</v>
      </c>
      <c r="D2536" s="114">
        <v>0.20199999999999999</v>
      </c>
    </row>
    <row r="2537" spans="1:4" s="84" customFormat="1" ht="12.75">
      <c r="A2537" s="152" t="s">
        <v>714</v>
      </c>
      <c r="B2537" s="85" t="s">
        <v>712</v>
      </c>
      <c r="C2537" s="114">
        <v>0.222</v>
      </c>
      <c r="D2537" s="114">
        <v>0.20899999999999999</v>
      </c>
    </row>
    <row r="2538" spans="1:4" s="84" customFormat="1" ht="12.75">
      <c r="A2538" s="152" t="s">
        <v>713</v>
      </c>
      <c r="B2538" s="85" t="s">
        <v>712</v>
      </c>
      <c r="C2538" s="114">
        <v>0.26500000000000001</v>
      </c>
      <c r="D2538" s="114">
        <v>0.19899999999999998</v>
      </c>
    </row>
    <row r="2539" spans="1:4" s="84" customFormat="1" ht="12.75">
      <c r="A2539" s="152" t="s">
        <v>474</v>
      </c>
      <c r="B2539" s="85" t="s">
        <v>712</v>
      </c>
      <c r="C2539" s="114">
        <v>0.17199999999999999</v>
      </c>
      <c r="D2539" s="114">
        <v>5.7000000000000002E-2</v>
      </c>
    </row>
    <row r="2540" spans="1:4" s="84" customFormat="1" ht="12.75">
      <c r="A2540" s="152" t="s">
        <v>473</v>
      </c>
      <c r="B2540" s="85" t="s">
        <v>712</v>
      </c>
      <c r="C2540" s="114">
        <v>0.184</v>
      </c>
      <c r="D2540" s="114">
        <v>0.10199999999999999</v>
      </c>
    </row>
    <row r="2541" spans="1:4" s="84" customFormat="1" ht="12.75">
      <c r="A2541" s="152" t="s">
        <v>711</v>
      </c>
      <c r="B2541" s="85" t="s">
        <v>466</v>
      </c>
      <c r="C2541" s="114">
        <v>0.27200000000000002</v>
      </c>
      <c r="D2541" s="114">
        <v>0.20300000000000001</v>
      </c>
    </row>
    <row r="2542" spans="1:4" s="84" customFormat="1" ht="12.75">
      <c r="A2542" s="152" t="s">
        <v>710</v>
      </c>
      <c r="B2542" s="85" t="s">
        <v>466</v>
      </c>
      <c r="C2542" s="114">
        <v>0.13400000000000001</v>
      </c>
      <c r="D2542" s="114">
        <v>0.125</v>
      </c>
    </row>
    <row r="2543" spans="1:4" s="84" customFormat="1" ht="12.75">
      <c r="A2543" s="152" t="s">
        <v>709</v>
      </c>
      <c r="B2543" s="85" t="s">
        <v>466</v>
      </c>
      <c r="C2543" s="114">
        <v>0.18100000000000002</v>
      </c>
      <c r="D2543" s="114">
        <v>0.193</v>
      </c>
    </row>
    <row r="2544" spans="1:4" s="84" customFormat="1" ht="12.75">
      <c r="A2544" s="152" t="s">
        <v>708</v>
      </c>
      <c r="B2544" s="85" t="s">
        <v>466</v>
      </c>
      <c r="C2544" s="114">
        <v>0.21299999999999999</v>
      </c>
      <c r="D2544" s="114">
        <v>0.19600000000000001</v>
      </c>
    </row>
    <row r="2545" spans="1:4" s="84" customFormat="1" ht="12.75">
      <c r="A2545" s="152" t="s">
        <v>707</v>
      </c>
      <c r="B2545" s="85" t="s">
        <v>466</v>
      </c>
      <c r="C2545" s="114">
        <v>0.129</v>
      </c>
      <c r="D2545" s="114">
        <v>0.113</v>
      </c>
    </row>
    <row r="2546" spans="1:4" s="84" customFormat="1" ht="12.75">
      <c r="A2546" s="152" t="s">
        <v>706</v>
      </c>
      <c r="B2546" s="85" t="s">
        <v>466</v>
      </c>
      <c r="C2546" s="114">
        <v>9.3000000000000013E-2</v>
      </c>
      <c r="D2546" s="114">
        <v>0.111</v>
      </c>
    </row>
    <row r="2547" spans="1:4" s="84" customFormat="1" ht="12.75">
      <c r="A2547" s="152" t="s">
        <v>705</v>
      </c>
      <c r="B2547" s="85" t="s">
        <v>466</v>
      </c>
      <c r="C2547" s="114">
        <v>0.34</v>
      </c>
      <c r="D2547" s="114">
        <v>0.16399999999999998</v>
      </c>
    </row>
    <row r="2548" spans="1:4" s="84" customFormat="1" ht="12.75">
      <c r="A2548" s="152" t="s">
        <v>704</v>
      </c>
      <c r="B2548" s="85" t="s">
        <v>466</v>
      </c>
      <c r="C2548" s="114">
        <v>0.30599999999999999</v>
      </c>
      <c r="D2548" s="114">
        <v>0.10099999999999999</v>
      </c>
    </row>
    <row r="2549" spans="1:4" s="84" customFormat="1" ht="12.75">
      <c r="A2549" s="152" t="s">
        <v>703</v>
      </c>
      <c r="B2549" s="85" t="s">
        <v>466</v>
      </c>
      <c r="C2549" s="114">
        <v>0.251</v>
      </c>
      <c r="D2549" s="114">
        <v>0.13</v>
      </c>
    </row>
    <row r="2550" spans="1:4" s="84" customFormat="1" ht="12.75">
      <c r="A2550" s="152" t="s">
        <v>702</v>
      </c>
      <c r="B2550" s="85" t="s">
        <v>466</v>
      </c>
      <c r="C2550" s="114">
        <v>0.21</v>
      </c>
      <c r="D2550" s="114">
        <v>0.153</v>
      </c>
    </row>
    <row r="2551" spans="1:4" s="84" customFormat="1" ht="12.75">
      <c r="A2551" s="152" t="s">
        <v>701</v>
      </c>
      <c r="B2551" s="85" t="s">
        <v>466</v>
      </c>
      <c r="C2551" s="114">
        <v>0.33</v>
      </c>
      <c r="D2551" s="114">
        <v>0.16500000000000001</v>
      </c>
    </row>
    <row r="2552" spans="1:4" s="84" customFormat="1" ht="12.75">
      <c r="A2552" s="152" t="s">
        <v>700</v>
      </c>
      <c r="B2552" s="85" t="s">
        <v>466</v>
      </c>
      <c r="C2552" s="114">
        <v>0.26200000000000001</v>
      </c>
      <c r="D2552" s="114">
        <v>0.154</v>
      </c>
    </row>
    <row r="2553" spans="1:4" s="84" customFormat="1" ht="12.75">
      <c r="A2553" s="152" t="s">
        <v>699</v>
      </c>
      <c r="B2553" s="85" t="s">
        <v>466</v>
      </c>
      <c r="C2553" s="114">
        <v>0.29299999999999998</v>
      </c>
      <c r="D2553" s="114">
        <v>0.222</v>
      </c>
    </row>
    <row r="2554" spans="1:4" s="84" customFormat="1" ht="12.75">
      <c r="A2554" s="152" t="s">
        <v>698</v>
      </c>
      <c r="B2554" s="85" t="s">
        <v>466</v>
      </c>
      <c r="C2554" s="114">
        <v>0.17800000000000002</v>
      </c>
      <c r="D2554" s="114">
        <v>0.153</v>
      </c>
    </row>
    <row r="2555" spans="1:4" s="84" customFormat="1" ht="12.75">
      <c r="A2555" s="152" t="s">
        <v>697</v>
      </c>
      <c r="B2555" s="85" t="s">
        <v>466</v>
      </c>
      <c r="C2555" s="114">
        <v>0.2</v>
      </c>
      <c r="D2555" s="114">
        <v>0.17600000000000002</v>
      </c>
    </row>
    <row r="2556" spans="1:4" s="84" customFormat="1" ht="12.75">
      <c r="A2556" s="152" t="s">
        <v>696</v>
      </c>
      <c r="B2556" s="85" t="s">
        <v>466</v>
      </c>
      <c r="C2556" s="114">
        <v>0.25600000000000001</v>
      </c>
      <c r="D2556" s="114">
        <v>9.3000000000000013E-2</v>
      </c>
    </row>
    <row r="2557" spans="1:4" s="84" customFormat="1" ht="12.75">
      <c r="A2557" s="152" t="s">
        <v>695</v>
      </c>
      <c r="B2557" s="85" t="s">
        <v>466</v>
      </c>
      <c r="C2557" s="114">
        <v>0.151</v>
      </c>
      <c r="D2557" s="114">
        <v>9.0000000000000011E-3</v>
      </c>
    </row>
    <row r="2558" spans="1:4" s="84" customFormat="1" ht="12.75">
      <c r="A2558" s="152" t="s">
        <v>694</v>
      </c>
      <c r="B2558" s="85" t="s">
        <v>466</v>
      </c>
      <c r="C2558" s="114">
        <v>0.24399999999999999</v>
      </c>
      <c r="D2558" s="114">
        <v>0.14699999999999999</v>
      </c>
    </row>
    <row r="2559" spans="1:4" s="84" customFormat="1" ht="12.75">
      <c r="A2559" s="152" t="s">
        <v>693</v>
      </c>
      <c r="B2559" s="85" t="s">
        <v>466</v>
      </c>
      <c r="C2559" s="114">
        <v>0.17899999999999999</v>
      </c>
      <c r="D2559" s="114">
        <v>0.19699999999999998</v>
      </c>
    </row>
    <row r="2560" spans="1:4" s="84" customFormat="1" ht="12.75">
      <c r="A2560" s="152" t="s">
        <v>692</v>
      </c>
      <c r="B2560" s="85" t="s">
        <v>466</v>
      </c>
      <c r="C2560" s="114">
        <v>0.10199999999999999</v>
      </c>
      <c r="D2560" s="114">
        <v>0.11199999999999999</v>
      </c>
    </row>
    <row r="2561" spans="1:4" s="84" customFormat="1" ht="12.75">
      <c r="A2561" s="152" t="s">
        <v>691</v>
      </c>
      <c r="B2561" s="85" t="s">
        <v>466</v>
      </c>
      <c r="C2561" s="114">
        <v>0.22</v>
      </c>
      <c r="D2561" s="114">
        <v>0.29799999999999999</v>
      </c>
    </row>
    <row r="2562" spans="1:4" s="84" customFormat="1" ht="12.75">
      <c r="A2562" s="152" t="s">
        <v>690</v>
      </c>
      <c r="B2562" s="85" t="s">
        <v>466</v>
      </c>
      <c r="C2562" s="114">
        <v>0.34700000000000003</v>
      </c>
      <c r="D2562" s="114">
        <v>0.124</v>
      </c>
    </row>
    <row r="2563" spans="1:4" s="84" customFormat="1" ht="12.75">
      <c r="A2563" s="152" t="s">
        <v>689</v>
      </c>
      <c r="B2563" s="85" t="s">
        <v>466</v>
      </c>
      <c r="C2563" s="114">
        <v>0.22800000000000001</v>
      </c>
      <c r="D2563" s="114">
        <v>0.18600000000000003</v>
      </c>
    </row>
    <row r="2564" spans="1:4" s="84" customFormat="1" ht="12.75">
      <c r="A2564" s="152" t="s">
        <v>688</v>
      </c>
      <c r="B2564" s="85" t="s">
        <v>466</v>
      </c>
      <c r="C2564" s="114">
        <v>0.44700000000000001</v>
      </c>
      <c r="D2564" s="114">
        <v>0.38299999999999995</v>
      </c>
    </row>
    <row r="2565" spans="1:4" s="84" customFormat="1" ht="12.75">
      <c r="A2565" s="152" t="s">
        <v>687</v>
      </c>
      <c r="B2565" s="85" t="s">
        <v>466</v>
      </c>
      <c r="C2565" s="114">
        <v>0.19500000000000001</v>
      </c>
      <c r="D2565" s="114">
        <v>0.184</v>
      </c>
    </row>
    <row r="2566" spans="1:4" s="84" customFormat="1" ht="12.75">
      <c r="A2566" s="152" t="s">
        <v>686</v>
      </c>
      <c r="B2566" s="85" t="s">
        <v>466</v>
      </c>
      <c r="C2566" s="114">
        <v>0.32200000000000001</v>
      </c>
      <c r="D2566" s="114">
        <v>0.15</v>
      </c>
    </row>
    <row r="2567" spans="1:4" s="84" customFormat="1" ht="12.75">
      <c r="A2567" s="152" t="s">
        <v>685</v>
      </c>
      <c r="B2567" s="85" t="s">
        <v>466</v>
      </c>
      <c r="C2567" s="114">
        <v>0.24399999999999999</v>
      </c>
      <c r="D2567" s="114">
        <v>0.16300000000000001</v>
      </c>
    </row>
    <row r="2568" spans="1:4" s="84" customFormat="1" ht="12.75">
      <c r="A2568" s="152" t="s">
        <v>684</v>
      </c>
      <c r="B2568" s="85" t="s">
        <v>466</v>
      </c>
      <c r="C2568" s="114">
        <v>0.43200000000000005</v>
      </c>
      <c r="D2568" s="114">
        <v>0.187</v>
      </c>
    </row>
    <row r="2569" spans="1:4" s="84" customFormat="1" ht="12.75">
      <c r="A2569" s="152" t="s">
        <v>683</v>
      </c>
      <c r="B2569" s="85" t="s">
        <v>466</v>
      </c>
      <c r="C2569" s="114">
        <v>0.20399999999999999</v>
      </c>
      <c r="D2569" s="114">
        <v>0.17600000000000002</v>
      </c>
    </row>
    <row r="2570" spans="1:4" s="84" customFormat="1" ht="12.75">
      <c r="A2570" s="152" t="s">
        <v>682</v>
      </c>
      <c r="B2570" s="85" t="s">
        <v>466</v>
      </c>
      <c r="C2570" s="114">
        <v>0.223</v>
      </c>
      <c r="D2570" s="114">
        <v>0.152</v>
      </c>
    </row>
    <row r="2571" spans="1:4" s="84" customFormat="1" ht="12.75">
      <c r="A2571" s="152" t="s">
        <v>681</v>
      </c>
      <c r="B2571" s="85" t="s">
        <v>466</v>
      </c>
      <c r="C2571" s="114">
        <v>0.46</v>
      </c>
      <c r="D2571" s="114">
        <v>0.34799999999999998</v>
      </c>
    </row>
    <row r="2572" spans="1:4" s="84" customFormat="1" ht="12.75">
      <c r="A2572" s="152" t="s">
        <v>680</v>
      </c>
      <c r="B2572" s="85" t="s">
        <v>466</v>
      </c>
      <c r="C2572" s="114">
        <v>0.38200000000000001</v>
      </c>
      <c r="D2572" s="114">
        <v>0.218</v>
      </c>
    </row>
    <row r="2573" spans="1:4" s="84" customFormat="1" ht="12.75">
      <c r="A2573" s="152" t="s">
        <v>679</v>
      </c>
      <c r="B2573" s="85" t="s">
        <v>466</v>
      </c>
      <c r="C2573" s="114">
        <v>0.105</v>
      </c>
      <c r="D2573" s="114">
        <v>7.2000000000000008E-2</v>
      </c>
    </row>
    <row r="2574" spans="1:4" s="84" customFormat="1" ht="12.75">
      <c r="A2574" s="152" t="s">
        <v>678</v>
      </c>
      <c r="B2574" s="85" t="s">
        <v>466</v>
      </c>
      <c r="C2574" s="114">
        <v>0.22699999999999998</v>
      </c>
      <c r="D2574" s="114">
        <v>0.20899999999999999</v>
      </c>
    </row>
    <row r="2575" spans="1:4" s="84" customFormat="1" ht="12.75">
      <c r="A2575" s="152" t="s">
        <v>677</v>
      </c>
      <c r="B2575" s="85" t="s">
        <v>466</v>
      </c>
      <c r="C2575" s="114">
        <v>0.30099999999999999</v>
      </c>
      <c r="D2575" s="114">
        <v>0.24100000000000002</v>
      </c>
    </row>
    <row r="2576" spans="1:4" s="84" customFormat="1" ht="12.75">
      <c r="A2576" s="152" t="s">
        <v>676</v>
      </c>
      <c r="B2576" s="85" t="s">
        <v>466</v>
      </c>
      <c r="C2576" s="114">
        <v>0.218</v>
      </c>
      <c r="D2576" s="114">
        <v>9.6999999999999989E-2</v>
      </c>
    </row>
    <row r="2577" spans="1:4" s="84" customFormat="1" ht="12.75">
      <c r="A2577" s="152" t="s">
        <v>675</v>
      </c>
      <c r="B2577" s="85" t="s">
        <v>466</v>
      </c>
      <c r="C2577" s="114">
        <v>0.27600000000000002</v>
      </c>
      <c r="D2577" s="114">
        <v>0.245</v>
      </c>
    </row>
    <row r="2578" spans="1:4" s="84" customFormat="1" ht="12.75">
      <c r="A2578" s="152" t="s">
        <v>674</v>
      </c>
      <c r="B2578" s="85" t="s">
        <v>466</v>
      </c>
      <c r="C2578" s="114">
        <v>0.215</v>
      </c>
      <c r="D2578" s="114">
        <v>0.159</v>
      </c>
    </row>
    <row r="2579" spans="1:4" s="84" customFormat="1" ht="12.75">
      <c r="A2579" s="152" t="s">
        <v>673</v>
      </c>
      <c r="B2579" s="85" t="s">
        <v>466</v>
      </c>
      <c r="C2579" s="114">
        <v>0.16300000000000001</v>
      </c>
      <c r="D2579" s="114">
        <v>0.10300000000000001</v>
      </c>
    </row>
    <row r="2580" spans="1:4" s="84" customFormat="1" ht="12.75">
      <c r="A2580" s="152" t="s">
        <v>672</v>
      </c>
      <c r="B2580" s="85" t="s">
        <v>466</v>
      </c>
      <c r="C2580" s="114">
        <v>0.35299999999999998</v>
      </c>
      <c r="D2580" s="114">
        <v>0.151</v>
      </c>
    </row>
    <row r="2581" spans="1:4" s="84" customFormat="1" ht="12.75">
      <c r="A2581" s="152" t="s">
        <v>671</v>
      </c>
      <c r="B2581" s="85" t="s">
        <v>466</v>
      </c>
      <c r="C2581" s="114">
        <v>0.27800000000000002</v>
      </c>
      <c r="D2581" s="114">
        <v>0.11</v>
      </c>
    </row>
    <row r="2582" spans="1:4" s="84" customFormat="1" ht="12.75">
      <c r="A2582" s="152" t="s">
        <v>670</v>
      </c>
      <c r="B2582" s="85" t="s">
        <v>466</v>
      </c>
      <c r="C2582" s="114">
        <v>0.28800000000000003</v>
      </c>
      <c r="D2582" s="114">
        <v>0.27600000000000002</v>
      </c>
    </row>
    <row r="2583" spans="1:4" s="84" customFormat="1" ht="12.75">
      <c r="A2583" s="152" t="s">
        <v>669</v>
      </c>
      <c r="B2583" s="85" t="s">
        <v>466</v>
      </c>
      <c r="C2583" s="114">
        <v>0.14000000000000001</v>
      </c>
      <c r="D2583" s="114">
        <v>7.8E-2</v>
      </c>
    </row>
    <row r="2584" spans="1:4" s="84" customFormat="1" ht="12.75">
      <c r="A2584" s="152" t="s">
        <v>668</v>
      </c>
      <c r="B2584" s="85" t="s">
        <v>466</v>
      </c>
      <c r="C2584" s="114">
        <v>0.32500000000000001</v>
      </c>
      <c r="D2584" s="114">
        <v>0.20399999999999999</v>
      </c>
    </row>
    <row r="2585" spans="1:4" s="84" customFormat="1" ht="12.75">
      <c r="A2585" s="152" t="s">
        <v>667</v>
      </c>
      <c r="B2585" s="85" t="s">
        <v>466</v>
      </c>
      <c r="C2585" s="114">
        <v>0.22399999999999998</v>
      </c>
      <c r="D2585" s="114">
        <v>0.16600000000000001</v>
      </c>
    </row>
    <row r="2586" spans="1:4" s="84" customFormat="1" ht="12.75">
      <c r="A2586" s="152" t="s">
        <v>666</v>
      </c>
      <c r="B2586" s="85" t="s">
        <v>466</v>
      </c>
      <c r="C2586" s="114">
        <v>0.16399999999999998</v>
      </c>
      <c r="D2586" s="114">
        <v>0.10199999999999999</v>
      </c>
    </row>
    <row r="2587" spans="1:4" s="84" customFormat="1" ht="12.75">
      <c r="A2587" s="152" t="s">
        <v>665</v>
      </c>
      <c r="B2587" s="85" t="s">
        <v>466</v>
      </c>
      <c r="C2587" s="114">
        <v>0.25600000000000001</v>
      </c>
      <c r="D2587" s="114">
        <v>0.26400000000000001</v>
      </c>
    </row>
    <row r="2588" spans="1:4" s="84" customFormat="1" ht="12.75">
      <c r="A2588" s="152" t="s">
        <v>664</v>
      </c>
      <c r="B2588" s="85" t="s">
        <v>466</v>
      </c>
      <c r="C2588" s="114">
        <v>0.252</v>
      </c>
      <c r="D2588" s="114">
        <v>0.16500000000000001</v>
      </c>
    </row>
    <row r="2589" spans="1:4" s="84" customFormat="1" ht="12.75">
      <c r="A2589" s="152" t="s">
        <v>663</v>
      </c>
      <c r="B2589" s="85" t="s">
        <v>466</v>
      </c>
      <c r="C2589" s="114">
        <v>0.14800000000000002</v>
      </c>
      <c r="D2589" s="114">
        <v>0.14800000000000002</v>
      </c>
    </row>
    <row r="2590" spans="1:4" s="84" customFormat="1" ht="12.75">
      <c r="A2590" s="152" t="s">
        <v>662</v>
      </c>
      <c r="B2590" s="85" t="s">
        <v>466</v>
      </c>
      <c r="C2590" s="114">
        <v>0.17399999999999999</v>
      </c>
      <c r="D2590" s="114">
        <v>0.13400000000000001</v>
      </c>
    </row>
    <row r="2591" spans="1:4" s="84" customFormat="1" ht="12.75">
      <c r="A2591" s="152" t="s">
        <v>661</v>
      </c>
      <c r="B2591" s="85" t="s">
        <v>466</v>
      </c>
      <c r="C2591" s="114">
        <v>0.375</v>
      </c>
      <c r="D2591" s="114">
        <v>0.154</v>
      </c>
    </row>
    <row r="2592" spans="1:4" s="84" customFormat="1" ht="12.75">
      <c r="A2592" s="152" t="s">
        <v>660</v>
      </c>
      <c r="B2592" s="85" t="s">
        <v>466</v>
      </c>
      <c r="C2592" s="114">
        <v>9.6000000000000002E-2</v>
      </c>
      <c r="D2592" s="114">
        <v>0.13800000000000001</v>
      </c>
    </row>
    <row r="2593" spans="1:4" s="84" customFormat="1" ht="12.75">
      <c r="A2593" s="152" t="s">
        <v>659</v>
      </c>
      <c r="B2593" s="85" t="s">
        <v>466</v>
      </c>
      <c r="C2593" s="114">
        <v>0.16699999999999998</v>
      </c>
      <c r="D2593" s="114">
        <v>0.16699999999999998</v>
      </c>
    </row>
    <row r="2594" spans="1:4" s="84" customFormat="1" ht="12.75">
      <c r="A2594" s="152" t="s">
        <v>658</v>
      </c>
      <c r="B2594" s="85" t="s">
        <v>466</v>
      </c>
      <c r="C2594" s="114">
        <v>0.31900000000000001</v>
      </c>
      <c r="D2594" s="114">
        <v>0.26500000000000001</v>
      </c>
    </row>
    <row r="2595" spans="1:4" s="84" customFormat="1" ht="12.75">
      <c r="A2595" s="152" t="s">
        <v>657</v>
      </c>
      <c r="B2595" s="85" t="s">
        <v>466</v>
      </c>
      <c r="C2595" s="114">
        <v>0.254</v>
      </c>
      <c r="D2595" s="114">
        <v>0.252</v>
      </c>
    </row>
    <row r="2596" spans="1:4" s="84" customFormat="1" ht="12.75">
      <c r="A2596" s="152" t="s">
        <v>656</v>
      </c>
      <c r="B2596" s="85" t="s">
        <v>466</v>
      </c>
      <c r="C2596" s="114">
        <v>0.17199999999999999</v>
      </c>
      <c r="D2596" s="114">
        <v>0.18100000000000002</v>
      </c>
    </row>
    <row r="2597" spans="1:4" s="84" customFormat="1" ht="12.75">
      <c r="A2597" s="152" t="s">
        <v>655</v>
      </c>
      <c r="B2597" s="85" t="s">
        <v>466</v>
      </c>
      <c r="C2597" s="114">
        <v>0.107</v>
      </c>
      <c r="D2597" s="114">
        <v>0.191</v>
      </c>
    </row>
    <row r="2598" spans="1:4" s="84" customFormat="1" ht="12.75">
      <c r="A2598" s="152" t="s">
        <v>654</v>
      </c>
      <c r="B2598" s="85" t="s">
        <v>466</v>
      </c>
      <c r="C2598" s="114">
        <v>0.29199999999999998</v>
      </c>
      <c r="D2598" s="114">
        <v>0.21899999999999997</v>
      </c>
    </row>
    <row r="2599" spans="1:4" s="84" customFormat="1" ht="12.75">
      <c r="A2599" s="152" t="s">
        <v>653</v>
      </c>
      <c r="B2599" s="85" t="s">
        <v>466</v>
      </c>
      <c r="C2599" s="114">
        <v>0.23300000000000001</v>
      </c>
      <c r="D2599" s="114">
        <v>0.18899999999999997</v>
      </c>
    </row>
    <row r="2600" spans="1:4" s="84" customFormat="1" ht="12.75">
      <c r="A2600" s="152" t="s">
        <v>652</v>
      </c>
      <c r="B2600" s="85" t="s">
        <v>466</v>
      </c>
      <c r="C2600" s="114">
        <v>0.35600000000000004</v>
      </c>
      <c r="D2600" s="114">
        <v>0.17899999999999999</v>
      </c>
    </row>
    <row r="2601" spans="1:4" s="84" customFormat="1" ht="12.75">
      <c r="A2601" s="152" t="s">
        <v>651</v>
      </c>
      <c r="B2601" s="85" t="s">
        <v>466</v>
      </c>
      <c r="C2601" s="114">
        <v>0.128</v>
      </c>
      <c r="D2601" s="114">
        <v>8.6999999999999994E-2</v>
      </c>
    </row>
    <row r="2602" spans="1:4" s="84" customFormat="1" ht="12.75">
      <c r="A2602" s="152" t="s">
        <v>650</v>
      </c>
      <c r="B2602" s="85" t="s">
        <v>466</v>
      </c>
      <c r="C2602" s="114">
        <v>0.29899999999999999</v>
      </c>
      <c r="D2602" s="114">
        <v>0.13500000000000001</v>
      </c>
    </row>
    <row r="2603" spans="1:4" s="84" customFormat="1" ht="12.75">
      <c r="A2603" s="152" t="s">
        <v>649</v>
      </c>
      <c r="B2603" s="85" t="s">
        <v>466</v>
      </c>
      <c r="C2603" s="114">
        <v>0.26</v>
      </c>
      <c r="D2603" s="114">
        <v>0.188</v>
      </c>
    </row>
    <row r="2604" spans="1:4" s="84" customFormat="1" ht="12.75">
      <c r="A2604" s="152" t="s">
        <v>648</v>
      </c>
      <c r="B2604" s="85" t="s">
        <v>466</v>
      </c>
      <c r="C2604" s="114">
        <v>0.61699999999999999</v>
      </c>
      <c r="D2604" s="114">
        <v>0.26500000000000001</v>
      </c>
    </row>
    <row r="2605" spans="1:4" s="84" customFormat="1" ht="12.75">
      <c r="A2605" s="152" t="s">
        <v>647</v>
      </c>
      <c r="B2605" s="85" t="s">
        <v>466</v>
      </c>
      <c r="C2605" s="114">
        <v>0.24199999999999999</v>
      </c>
      <c r="D2605" s="114">
        <v>0.16699999999999998</v>
      </c>
    </row>
    <row r="2606" spans="1:4" s="84" customFormat="1" ht="12.75">
      <c r="A2606" s="152" t="s">
        <v>646</v>
      </c>
      <c r="B2606" s="85" t="s">
        <v>466</v>
      </c>
      <c r="C2606" s="114">
        <v>0.49</v>
      </c>
      <c r="D2606" s="114">
        <v>0.19699999999999998</v>
      </c>
    </row>
    <row r="2607" spans="1:4" s="84" customFormat="1" ht="12.75">
      <c r="A2607" s="152" t="s">
        <v>645</v>
      </c>
      <c r="B2607" s="85" t="s">
        <v>466</v>
      </c>
      <c r="C2607" s="114">
        <v>0.253</v>
      </c>
      <c r="D2607" s="114">
        <v>0.19</v>
      </c>
    </row>
    <row r="2608" spans="1:4" s="84" customFormat="1" ht="12.75">
      <c r="A2608" s="152" t="s">
        <v>644</v>
      </c>
      <c r="B2608" s="85" t="s">
        <v>466</v>
      </c>
      <c r="C2608" s="114">
        <v>0.127</v>
      </c>
      <c r="D2608" s="114">
        <v>0.159</v>
      </c>
    </row>
    <row r="2609" spans="1:4" s="84" customFormat="1" ht="12.75">
      <c r="A2609" s="152" t="s">
        <v>643</v>
      </c>
      <c r="B2609" s="85" t="s">
        <v>466</v>
      </c>
      <c r="C2609" s="114">
        <v>0.47499999999999998</v>
      </c>
      <c r="D2609" s="114">
        <v>0.184</v>
      </c>
    </row>
    <row r="2610" spans="1:4" s="84" customFormat="1" ht="12.75">
      <c r="A2610" s="152" t="s">
        <v>642</v>
      </c>
      <c r="B2610" s="85" t="s">
        <v>466</v>
      </c>
      <c r="C2610" s="114">
        <v>0.183</v>
      </c>
      <c r="D2610" s="114">
        <v>0.11900000000000001</v>
      </c>
    </row>
    <row r="2611" spans="1:4" s="84" customFormat="1" ht="12.75">
      <c r="A2611" s="152" t="s">
        <v>641</v>
      </c>
      <c r="B2611" s="85" t="s">
        <v>466</v>
      </c>
      <c r="C2611" s="114">
        <v>0.214</v>
      </c>
      <c r="D2611" s="114">
        <v>0.23300000000000001</v>
      </c>
    </row>
    <row r="2612" spans="1:4" s="84" customFormat="1" ht="12.75">
      <c r="A2612" s="152" t="s">
        <v>640</v>
      </c>
      <c r="B2612" s="85" t="s">
        <v>466</v>
      </c>
      <c r="C2612" s="114">
        <v>0.23899999999999999</v>
      </c>
      <c r="D2612" s="114">
        <v>0.223</v>
      </c>
    </row>
    <row r="2613" spans="1:4" s="84" customFormat="1" ht="12.75">
      <c r="A2613" s="152" t="s">
        <v>639</v>
      </c>
      <c r="B2613" s="85" t="s">
        <v>466</v>
      </c>
      <c r="C2613" s="114">
        <v>0.41200000000000003</v>
      </c>
      <c r="D2613" s="114">
        <v>0.20899999999999999</v>
      </c>
    </row>
    <row r="2614" spans="1:4" s="84" customFormat="1" ht="12.75">
      <c r="A2614" s="152" t="s">
        <v>638</v>
      </c>
      <c r="B2614" s="85" t="s">
        <v>466</v>
      </c>
      <c r="C2614" s="114">
        <v>0.254</v>
      </c>
      <c r="D2614" s="114">
        <v>0.17199999999999999</v>
      </c>
    </row>
    <row r="2615" spans="1:4" s="84" customFormat="1" ht="12.75">
      <c r="A2615" s="152" t="s">
        <v>637</v>
      </c>
      <c r="B2615" s="85" t="s">
        <v>466</v>
      </c>
      <c r="C2615" s="114">
        <v>0.32400000000000001</v>
      </c>
      <c r="D2615" s="114">
        <v>0.11599999999999999</v>
      </c>
    </row>
    <row r="2616" spans="1:4" s="84" customFormat="1" ht="12.75">
      <c r="A2616" s="152" t="s">
        <v>636</v>
      </c>
      <c r="B2616" s="85" t="s">
        <v>466</v>
      </c>
      <c r="C2616" s="114">
        <v>0.32799999999999996</v>
      </c>
      <c r="D2616" s="114">
        <v>0.17100000000000001</v>
      </c>
    </row>
    <row r="2617" spans="1:4" s="84" customFormat="1" ht="12.75">
      <c r="A2617" s="152" t="s">
        <v>395</v>
      </c>
      <c r="B2617" s="85" t="s">
        <v>466</v>
      </c>
      <c r="C2617" s="114">
        <v>0.30599999999999999</v>
      </c>
      <c r="D2617" s="114">
        <v>0.20300000000000001</v>
      </c>
    </row>
    <row r="2618" spans="1:4" s="84" customFormat="1" ht="12.75">
      <c r="A2618" s="152" t="s">
        <v>635</v>
      </c>
      <c r="B2618" s="85" t="s">
        <v>466</v>
      </c>
      <c r="C2618" s="114">
        <v>0.33</v>
      </c>
      <c r="D2618" s="114">
        <v>0.154</v>
      </c>
    </row>
    <row r="2619" spans="1:4" s="84" customFormat="1" ht="12.75">
      <c r="A2619" s="152" t="s">
        <v>634</v>
      </c>
      <c r="B2619" s="85" t="s">
        <v>466</v>
      </c>
      <c r="C2619" s="114">
        <v>0.21299999999999999</v>
      </c>
      <c r="D2619" s="114">
        <v>8.4000000000000005E-2</v>
      </c>
    </row>
    <row r="2620" spans="1:4" s="84" customFormat="1" ht="12.75">
      <c r="A2620" s="152" t="s">
        <v>393</v>
      </c>
      <c r="B2620" s="85" t="s">
        <v>466</v>
      </c>
      <c r="C2620" s="114">
        <v>0.314</v>
      </c>
      <c r="D2620" s="114">
        <v>0.14400000000000002</v>
      </c>
    </row>
    <row r="2621" spans="1:4" s="84" customFormat="1" ht="12.75">
      <c r="A2621" s="152" t="s">
        <v>633</v>
      </c>
      <c r="B2621" s="85" t="s">
        <v>466</v>
      </c>
      <c r="C2621" s="114">
        <v>0.32700000000000001</v>
      </c>
      <c r="D2621" s="114">
        <v>0.156</v>
      </c>
    </row>
    <row r="2622" spans="1:4" s="84" customFormat="1" ht="12.75">
      <c r="A2622" s="152" t="s">
        <v>632</v>
      </c>
      <c r="B2622" s="85" t="s">
        <v>466</v>
      </c>
      <c r="C2622" s="114">
        <v>0.435</v>
      </c>
      <c r="D2622" s="114">
        <v>0.24</v>
      </c>
    </row>
    <row r="2623" spans="1:4" s="84" customFormat="1" ht="12.75">
      <c r="A2623" s="152" t="s">
        <v>631</v>
      </c>
      <c r="B2623" s="85" t="s">
        <v>466</v>
      </c>
      <c r="C2623" s="114">
        <v>0.249</v>
      </c>
      <c r="D2623" s="114">
        <v>0.16800000000000001</v>
      </c>
    </row>
    <row r="2624" spans="1:4" s="84" customFormat="1" ht="12.75">
      <c r="A2624" s="152" t="s">
        <v>630</v>
      </c>
      <c r="B2624" s="85" t="s">
        <v>466</v>
      </c>
      <c r="C2624" s="114">
        <v>0.14000000000000001</v>
      </c>
      <c r="D2624" s="114">
        <v>0.13300000000000001</v>
      </c>
    </row>
    <row r="2625" spans="1:4" s="84" customFormat="1" ht="12.75">
      <c r="A2625" s="152" t="s">
        <v>629</v>
      </c>
      <c r="B2625" s="85" t="s">
        <v>466</v>
      </c>
      <c r="C2625" s="114">
        <v>0.22600000000000001</v>
      </c>
      <c r="D2625" s="114">
        <v>0.155</v>
      </c>
    </row>
    <row r="2626" spans="1:4" s="84" customFormat="1" ht="12.75">
      <c r="A2626" s="152" t="s">
        <v>628</v>
      </c>
      <c r="B2626" s="85" t="s">
        <v>466</v>
      </c>
      <c r="C2626" s="114">
        <v>0.13300000000000001</v>
      </c>
      <c r="D2626" s="114">
        <v>0.12</v>
      </c>
    </row>
    <row r="2627" spans="1:4" s="84" customFormat="1" ht="12.75">
      <c r="A2627" s="152" t="s">
        <v>627</v>
      </c>
      <c r="B2627" s="85" t="s">
        <v>466</v>
      </c>
      <c r="C2627" s="114">
        <v>0.23</v>
      </c>
      <c r="D2627" s="114">
        <v>4.2000000000000003E-2</v>
      </c>
    </row>
    <row r="2628" spans="1:4" s="84" customFormat="1" ht="12.75">
      <c r="A2628" s="152" t="s">
        <v>626</v>
      </c>
      <c r="B2628" s="85" t="s">
        <v>466</v>
      </c>
      <c r="C2628" s="114">
        <v>0.37</v>
      </c>
      <c r="D2628" s="114">
        <v>0.14699999999999999</v>
      </c>
    </row>
    <row r="2629" spans="1:4" s="84" customFormat="1" ht="12.75">
      <c r="A2629" s="152" t="s">
        <v>625</v>
      </c>
      <c r="B2629" s="85" t="s">
        <v>466</v>
      </c>
      <c r="C2629" s="114">
        <v>0.36</v>
      </c>
      <c r="D2629" s="114">
        <v>0.21899999999999997</v>
      </c>
    </row>
    <row r="2630" spans="1:4" s="84" customFormat="1" ht="12.75">
      <c r="A2630" s="152" t="s">
        <v>624</v>
      </c>
      <c r="B2630" s="85" t="s">
        <v>466</v>
      </c>
      <c r="C2630" s="114">
        <v>9.6999999999999989E-2</v>
      </c>
      <c r="D2630" s="114">
        <v>0.14599999999999999</v>
      </c>
    </row>
    <row r="2631" spans="1:4" s="84" customFormat="1" ht="12.75">
      <c r="A2631" s="152" t="s">
        <v>388</v>
      </c>
      <c r="B2631" s="85" t="s">
        <v>466</v>
      </c>
      <c r="C2631" s="114">
        <v>0.14599999999999999</v>
      </c>
      <c r="D2631" s="114">
        <v>0.157</v>
      </c>
    </row>
    <row r="2632" spans="1:4" s="84" customFormat="1" ht="12.75">
      <c r="A2632" s="152" t="s">
        <v>623</v>
      </c>
      <c r="B2632" s="85" t="s">
        <v>466</v>
      </c>
      <c r="C2632" s="114">
        <v>0.16699999999999998</v>
      </c>
      <c r="D2632" s="114">
        <v>0.17600000000000002</v>
      </c>
    </row>
    <row r="2633" spans="1:4" s="84" customFormat="1" ht="12.75">
      <c r="A2633" s="152" t="s">
        <v>622</v>
      </c>
      <c r="B2633" s="85" t="s">
        <v>466</v>
      </c>
      <c r="C2633" s="114">
        <v>0.41399999999999998</v>
      </c>
      <c r="D2633" s="114">
        <v>0.191</v>
      </c>
    </row>
    <row r="2634" spans="1:4" s="84" customFormat="1" ht="12.75">
      <c r="A2634" s="152" t="s">
        <v>621</v>
      </c>
      <c r="B2634" s="85" t="s">
        <v>466</v>
      </c>
      <c r="C2634" s="114">
        <v>0.221</v>
      </c>
      <c r="D2634" s="114">
        <v>9.6999999999999989E-2</v>
      </c>
    </row>
    <row r="2635" spans="1:4" s="84" customFormat="1" ht="12.75">
      <c r="A2635" s="152" t="s">
        <v>620</v>
      </c>
      <c r="B2635" s="85" t="s">
        <v>466</v>
      </c>
      <c r="C2635" s="114">
        <v>0.255</v>
      </c>
      <c r="D2635" s="114">
        <v>0.223</v>
      </c>
    </row>
    <row r="2636" spans="1:4" s="84" customFormat="1" ht="12.75">
      <c r="A2636" s="152" t="s">
        <v>619</v>
      </c>
      <c r="B2636" s="85" t="s">
        <v>466</v>
      </c>
      <c r="C2636" s="114">
        <v>0.23300000000000001</v>
      </c>
      <c r="D2636" s="114">
        <v>0.23800000000000002</v>
      </c>
    </row>
    <row r="2637" spans="1:4" s="84" customFormat="1" ht="12.75">
      <c r="A2637" s="152" t="s">
        <v>618</v>
      </c>
      <c r="B2637" s="85" t="s">
        <v>466</v>
      </c>
      <c r="C2637" s="114">
        <v>0.22800000000000001</v>
      </c>
      <c r="D2637" s="114">
        <v>0.126</v>
      </c>
    </row>
    <row r="2638" spans="1:4" s="84" customFormat="1" ht="12.75">
      <c r="A2638" s="152" t="s">
        <v>617</v>
      </c>
      <c r="B2638" s="85" t="s">
        <v>466</v>
      </c>
      <c r="C2638" s="114">
        <v>0.128</v>
      </c>
      <c r="D2638" s="114">
        <v>0.17</v>
      </c>
    </row>
    <row r="2639" spans="1:4" s="84" customFormat="1" ht="12.75">
      <c r="A2639" s="152" t="s">
        <v>616</v>
      </c>
      <c r="B2639" s="85" t="s">
        <v>466</v>
      </c>
      <c r="C2639" s="114">
        <v>0.253</v>
      </c>
      <c r="D2639" s="114">
        <v>0.26600000000000001</v>
      </c>
    </row>
    <row r="2640" spans="1:4" s="84" customFormat="1" ht="12.75">
      <c r="A2640" s="152" t="s">
        <v>615</v>
      </c>
      <c r="B2640" s="85" t="s">
        <v>466</v>
      </c>
      <c r="C2640" s="114">
        <v>0.187</v>
      </c>
      <c r="D2640" s="114">
        <v>0.109</v>
      </c>
    </row>
    <row r="2641" spans="1:4" s="84" customFormat="1" ht="12.75">
      <c r="A2641" s="152" t="s">
        <v>614</v>
      </c>
      <c r="B2641" s="85" t="s">
        <v>466</v>
      </c>
      <c r="C2641" s="114">
        <v>0.122</v>
      </c>
      <c r="D2641" s="114">
        <v>0.185</v>
      </c>
    </row>
    <row r="2642" spans="1:4" s="84" customFormat="1" ht="12.75">
      <c r="A2642" s="152" t="s">
        <v>613</v>
      </c>
      <c r="B2642" s="85" t="s">
        <v>466</v>
      </c>
      <c r="C2642" s="114">
        <v>0.253</v>
      </c>
      <c r="D2642" s="114">
        <v>0.16</v>
      </c>
    </row>
    <row r="2643" spans="1:4" s="84" customFormat="1" ht="12.75">
      <c r="A2643" s="152" t="s">
        <v>612</v>
      </c>
      <c r="B2643" s="85" t="s">
        <v>466</v>
      </c>
      <c r="C2643" s="114">
        <v>0.185</v>
      </c>
      <c r="D2643" s="114">
        <v>8.5999999999999993E-2</v>
      </c>
    </row>
    <row r="2644" spans="1:4" s="84" customFormat="1" ht="12.75">
      <c r="A2644" s="152" t="s">
        <v>611</v>
      </c>
      <c r="B2644" s="85" t="s">
        <v>466</v>
      </c>
      <c r="C2644" s="114">
        <v>0.32400000000000001</v>
      </c>
      <c r="D2644" s="114">
        <v>0.18899999999999997</v>
      </c>
    </row>
    <row r="2645" spans="1:4" s="84" customFormat="1" ht="12.75">
      <c r="A2645" s="152" t="s">
        <v>610</v>
      </c>
      <c r="B2645" s="85" t="s">
        <v>466</v>
      </c>
      <c r="C2645" s="114">
        <v>0.30399999999999999</v>
      </c>
      <c r="D2645" s="114">
        <v>0.17</v>
      </c>
    </row>
    <row r="2646" spans="1:4" s="84" customFormat="1" ht="12.75">
      <c r="A2646" s="152" t="s">
        <v>609</v>
      </c>
      <c r="B2646" s="85" t="s">
        <v>466</v>
      </c>
      <c r="C2646" s="114">
        <v>0.23800000000000002</v>
      </c>
      <c r="D2646" s="114">
        <v>0.11699999999999999</v>
      </c>
    </row>
    <row r="2647" spans="1:4" s="84" customFormat="1" ht="12.75">
      <c r="A2647" s="152" t="s">
        <v>608</v>
      </c>
      <c r="B2647" s="85" t="s">
        <v>466</v>
      </c>
      <c r="C2647" s="114">
        <v>0.248</v>
      </c>
      <c r="D2647" s="114">
        <v>0.18899999999999997</v>
      </c>
    </row>
    <row r="2648" spans="1:4" s="84" customFormat="1" ht="12.75">
      <c r="A2648" s="152" t="s">
        <v>607</v>
      </c>
      <c r="B2648" s="85" t="s">
        <v>466</v>
      </c>
      <c r="C2648" s="114">
        <v>0.498</v>
      </c>
      <c r="D2648" s="114">
        <v>0.34799999999999998</v>
      </c>
    </row>
    <row r="2649" spans="1:4" s="84" customFormat="1" ht="12.75">
      <c r="A2649" s="152" t="s">
        <v>606</v>
      </c>
      <c r="B2649" s="85" t="s">
        <v>466</v>
      </c>
      <c r="C2649" s="114">
        <v>0.28699999999999998</v>
      </c>
      <c r="D2649" s="114">
        <v>0.17</v>
      </c>
    </row>
    <row r="2650" spans="1:4" s="84" customFormat="1" ht="12.75">
      <c r="A2650" s="152" t="s">
        <v>605</v>
      </c>
      <c r="B2650" s="85" t="s">
        <v>466</v>
      </c>
      <c r="C2650" s="114">
        <v>0.27200000000000002</v>
      </c>
      <c r="D2650" s="114">
        <v>0.157</v>
      </c>
    </row>
    <row r="2651" spans="1:4" s="84" customFormat="1" ht="12.75">
      <c r="A2651" s="152" t="s">
        <v>604</v>
      </c>
      <c r="B2651" s="85" t="s">
        <v>466</v>
      </c>
      <c r="C2651" s="114">
        <v>0.20899999999999999</v>
      </c>
      <c r="D2651" s="114">
        <v>0.121</v>
      </c>
    </row>
    <row r="2652" spans="1:4" s="84" customFormat="1" ht="12.75">
      <c r="A2652" s="152" t="s">
        <v>603</v>
      </c>
      <c r="B2652" s="85" t="s">
        <v>466</v>
      </c>
      <c r="C2652" s="114">
        <v>0.20899999999999999</v>
      </c>
      <c r="D2652" s="114">
        <v>0.193</v>
      </c>
    </row>
    <row r="2653" spans="1:4" s="84" customFormat="1" ht="12.75">
      <c r="A2653" s="152" t="s">
        <v>602</v>
      </c>
      <c r="B2653" s="85" t="s">
        <v>466</v>
      </c>
      <c r="C2653" s="114">
        <v>0.41499999999999998</v>
      </c>
      <c r="D2653" s="114">
        <v>0.19699999999999998</v>
      </c>
    </row>
    <row r="2654" spans="1:4" s="84" customFormat="1" ht="12.75">
      <c r="A2654" s="152" t="s">
        <v>601</v>
      </c>
      <c r="B2654" s="85" t="s">
        <v>466</v>
      </c>
      <c r="C2654" s="114">
        <v>0.17</v>
      </c>
      <c r="D2654" s="114">
        <v>0.153</v>
      </c>
    </row>
    <row r="2655" spans="1:4" s="84" customFormat="1" ht="12.75">
      <c r="A2655" s="152" t="s">
        <v>600</v>
      </c>
      <c r="B2655" s="85" t="s">
        <v>466</v>
      </c>
      <c r="C2655" s="114">
        <v>0.33200000000000002</v>
      </c>
      <c r="D2655" s="114">
        <v>0.441</v>
      </c>
    </row>
    <row r="2656" spans="1:4" s="84" customFormat="1" ht="12.75">
      <c r="A2656" s="152" t="s">
        <v>599</v>
      </c>
      <c r="B2656" s="85" t="s">
        <v>466</v>
      </c>
      <c r="C2656" s="114">
        <v>0.18100000000000002</v>
      </c>
      <c r="D2656" s="114">
        <v>0.19899999999999998</v>
      </c>
    </row>
    <row r="2657" spans="1:4" s="84" customFormat="1" ht="12.75">
      <c r="A2657" s="152" t="s">
        <v>598</v>
      </c>
      <c r="B2657" s="85" t="s">
        <v>466</v>
      </c>
      <c r="C2657" s="114">
        <v>0.109</v>
      </c>
      <c r="D2657" s="114">
        <v>0.158</v>
      </c>
    </row>
    <row r="2658" spans="1:4" s="84" customFormat="1" ht="12.75">
      <c r="A2658" s="152" t="s">
        <v>597</v>
      </c>
      <c r="B2658" s="85" t="s">
        <v>466</v>
      </c>
      <c r="C2658" s="114">
        <v>0.26700000000000002</v>
      </c>
      <c r="D2658" s="114">
        <v>8.6999999999999994E-2</v>
      </c>
    </row>
    <row r="2659" spans="1:4" s="84" customFormat="1" ht="12.75">
      <c r="A2659" s="152" t="s">
        <v>596</v>
      </c>
      <c r="B2659" s="85" t="s">
        <v>466</v>
      </c>
      <c r="C2659" s="114">
        <v>0.2</v>
      </c>
      <c r="D2659" s="114">
        <v>0.16699999999999998</v>
      </c>
    </row>
    <row r="2660" spans="1:4" s="84" customFormat="1" ht="12.75">
      <c r="A2660" s="152" t="s">
        <v>595</v>
      </c>
      <c r="B2660" s="85" t="s">
        <v>466</v>
      </c>
      <c r="C2660" s="114">
        <v>0.26300000000000001</v>
      </c>
      <c r="D2660" s="114">
        <v>0.127</v>
      </c>
    </row>
    <row r="2661" spans="1:4" s="84" customFormat="1" ht="12.75">
      <c r="A2661" s="152" t="s">
        <v>594</v>
      </c>
      <c r="B2661" s="85" t="s">
        <v>466</v>
      </c>
      <c r="C2661" s="114">
        <v>0.25</v>
      </c>
      <c r="D2661" s="114">
        <v>0.17800000000000002</v>
      </c>
    </row>
    <row r="2662" spans="1:4" s="84" customFormat="1" ht="12.75">
      <c r="A2662" s="152" t="s">
        <v>593</v>
      </c>
      <c r="B2662" s="85" t="s">
        <v>466</v>
      </c>
      <c r="C2662" s="114">
        <v>0.313</v>
      </c>
      <c r="D2662" s="114">
        <v>7.400000000000001E-2</v>
      </c>
    </row>
    <row r="2663" spans="1:4" s="84" customFormat="1" ht="12.75">
      <c r="A2663" s="152" t="s">
        <v>592</v>
      </c>
      <c r="B2663" s="85" t="s">
        <v>466</v>
      </c>
      <c r="C2663" s="114">
        <v>0.154</v>
      </c>
      <c r="D2663" s="114">
        <v>0.21</v>
      </c>
    </row>
    <row r="2664" spans="1:4" s="84" customFormat="1" ht="12.75">
      <c r="A2664" s="152" t="s">
        <v>591</v>
      </c>
      <c r="B2664" s="85" t="s">
        <v>466</v>
      </c>
      <c r="C2664" s="114">
        <v>0.498</v>
      </c>
      <c r="D2664" s="114">
        <v>0.14000000000000001</v>
      </c>
    </row>
    <row r="2665" spans="1:4" s="84" customFormat="1" ht="12.75">
      <c r="A2665" s="152" t="s">
        <v>590</v>
      </c>
      <c r="B2665" s="85" t="s">
        <v>466</v>
      </c>
      <c r="C2665" s="114">
        <v>0.315</v>
      </c>
      <c r="D2665" s="114">
        <v>0.217</v>
      </c>
    </row>
    <row r="2666" spans="1:4" s="84" customFormat="1" ht="12.75">
      <c r="A2666" s="152" t="s">
        <v>589</v>
      </c>
      <c r="B2666" s="85" t="s">
        <v>466</v>
      </c>
      <c r="C2666" s="114">
        <v>0.126</v>
      </c>
      <c r="D2666" s="114">
        <v>0.12</v>
      </c>
    </row>
    <row r="2667" spans="1:4" s="84" customFormat="1" ht="12.75">
      <c r="A2667" s="152" t="s">
        <v>588</v>
      </c>
      <c r="B2667" s="85" t="s">
        <v>466</v>
      </c>
      <c r="C2667" s="114">
        <v>0.255</v>
      </c>
      <c r="D2667" s="114">
        <v>0.185</v>
      </c>
    </row>
    <row r="2668" spans="1:4" s="84" customFormat="1" ht="12.75">
      <c r="A2668" s="152" t="s">
        <v>587</v>
      </c>
      <c r="B2668" s="85" t="s">
        <v>466</v>
      </c>
      <c r="C2668" s="114">
        <v>0.39399999999999996</v>
      </c>
      <c r="D2668" s="114">
        <v>0.23300000000000001</v>
      </c>
    </row>
    <row r="2669" spans="1:4" s="84" customFormat="1" ht="12.75">
      <c r="A2669" s="152" t="s">
        <v>586</v>
      </c>
      <c r="B2669" s="85" t="s">
        <v>466</v>
      </c>
      <c r="C2669" s="114">
        <v>0.21</v>
      </c>
      <c r="D2669" s="114">
        <v>0.13300000000000001</v>
      </c>
    </row>
    <row r="2670" spans="1:4" s="84" customFormat="1" ht="12.75">
      <c r="A2670" s="152" t="s">
        <v>585</v>
      </c>
      <c r="B2670" s="85" t="s">
        <v>466</v>
      </c>
      <c r="C2670" s="114">
        <v>0.17199999999999999</v>
      </c>
      <c r="D2670" s="114">
        <v>9.3000000000000013E-2</v>
      </c>
    </row>
    <row r="2671" spans="1:4" s="84" customFormat="1" ht="12.75">
      <c r="A2671" s="152" t="s">
        <v>584</v>
      </c>
      <c r="B2671" s="85" t="s">
        <v>466</v>
      </c>
      <c r="C2671" s="114">
        <v>0.439</v>
      </c>
      <c r="D2671" s="114">
        <v>0.32799999999999996</v>
      </c>
    </row>
    <row r="2672" spans="1:4" s="84" customFormat="1" ht="12.75">
      <c r="A2672" s="152" t="s">
        <v>583</v>
      </c>
      <c r="B2672" s="85" t="s">
        <v>466</v>
      </c>
      <c r="C2672" s="114">
        <v>0.29299999999999998</v>
      </c>
      <c r="D2672" s="114">
        <v>8.5999999999999993E-2</v>
      </c>
    </row>
    <row r="2673" spans="1:4" s="84" customFormat="1" ht="12.75">
      <c r="A2673" s="152" t="s">
        <v>582</v>
      </c>
      <c r="B2673" s="85" t="s">
        <v>466</v>
      </c>
      <c r="C2673" s="114">
        <v>0.17600000000000002</v>
      </c>
      <c r="D2673" s="114">
        <v>0.14899999999999999</v>
      </c>
    </row>
    <row r="2674" spans="1:4" s="84" customFormat="1" ht="12.75">
      <c r="A2674" s="152" t="s">
        <v>581</v>
      </c>
      <c r="B2674" s="85" t="s">
        <v>466</v>
      </c>
      <c r="C2674" s="114">
        <v>0.253</v>
      </c>
      <c r="D2674" s="114">
        <v>0.19500000000000001</v>
      </c>
    </row>
    <row r="2675" spans="1:4" s="84" customFormat="1" ht="12.75">
      <c r="A2675" s="152" t="s">
        <v>580</v>
      </c>
      <c r="B2675" s="85" t="s">
        <v>466</v>
      </c>
      <c r="C2675" s="114">
        <v>0.19800000000000001</v>
      </c>
      <c r="D2675" s="114">
        <v>5.9000000000000004E-2</v>
      </c>
    </row>
    <row r="2676" spans="1:4" s="84" customFormat="1" ht="12.75">
      <c r="A2676" s="152" t="s">
        <v>579</v>
      </c>
      <c r="B2676" s="85" t="s">
        <v>466</v>
      </c>
      <c r="C2676" s="114">
        <v>0.60699999999999998</v>
      </c>
      <c r="D2676" s="114">
        <v>0.25700000000000001</v>
      </c>
    </row>
    <row r="2677" spans="1:4" s="84" customFormat="1" ht="12.75">
      <c r="A2677" s="152" t="s">
        <v>578</v>
      </c>
      <c r="B2677" s="85" t="s">
        <v>466</v>
      </c>
      <c r="C2677" s="114">
        <v>0.29399999999999998</v>
      </c>
      <c r="D2677" s="114">
        <v>0.245</v>
      </c>
    </row>
    <row r="2678" spans="1:4" s="84" customFormat="1" ht="12.75">
      <c r="A2678" s="152" t="s">
        <v>577</v>
      </c>
      <c r="B2678" s="85" t="s">
        <v>466</v>
      </c>
      <c r="C2678" s="114">
        <v>0.314</v>
      </c>
      <c r="D2678" s="114">
        <v>0.20800000000000002</v>
      </c>
    </row>
    <row r="2679" spans="1:4" s="84" customFormat="1" ht="12.75">
      <c r="A2679" s="152" t="s">
        <v>576</v>
      </c>
      <c r="B2679" s="85" t="s">
        <v>466</v>
      </c>
      <c r="C2679" s="114">
        <v>0.25</v>
      </c>
      <c r="D2679" s="114">
        <v>0.191</v>
      </c>
    </row>
    <row r="2680" spans="1:4" s="84" customFormat="1" ht="12.75">
      <c r="A2680" s="152" t="s">
        <v>575</v>
      </c>
      <c r="B2680" s="85" t="s">
        <v>466</v>
      </c>
      <c r="C2680" s="114">
        <v>0.32799999999999996</v>
      </c>
      <c r="D2680" s="114">
        <v>0.221</v>
      </c>
    </row>
    <row r="2681" spans="1:4" s="84" customFormat="1" ht="12.75">
      <c r="A2681" s="152" t="s">
        <v>574</v>
      </c>
      <c r="B2681" s="85" t="s">
        <v>466</v>
      </c>
      <c r="C2681" s="114">
        <v>0.24399999999999999</v>
      </c>
      <c r="D2681" s="114">
        <v>0.16899999999999998</v>
      </c>
    </row>
    <row r="2682" spans="1:4" s="84" customFormat="1" ht="12.75">
      <c r="A2682" s="152" t="s">
        <v>573</v>
      </c>
      <c r="B2682" s="85" t="s">
        <v>466</v>
      </c>
      <c r="C2682" s="114">
        <v>0.53</v>
      </c>
      <c r="D2682" s="114">
        <v>0.217</v>
      </c>
    </row>
    <row r="2683" spans="1:4" s="84" customFormat="1" ht="12.75">
      <c r="A2683" s="152" t="s">
        <v>572</v>
      </c>
      <c r="B2683" s="85" t="s">
        <v>466</v>
      </c>
      <c r="C2683" s="114">
        <v>0.35600000000000004</v>
      </c>
      <c r="D2683" s="114">
        <v>8.3000000000000004E-2</v>
      </c>
    </row>
    <row r="2684" spans="1:4" s="84" customFormat="1" ht="12.75">
      <c r="A2684" s="152" t="s">
        <v>374</v>
      </c>
      <c r="B2684" s="85" t="s">
        <v>466</v>
      </c>
      <c r="C2684" s="114">
        <v>0.32200000000000001</v>
      </c>
      <c r="D2684" s="114">
        <v>0.124</v>
      </c>
    </row>
    <row r="2685" spans="1:4" s="84" customFormat="1" ht="12.75">
      <c r="A2685" s="152" t="s">
        <v>571</v>
      </c>
      <c r="B2685" s="85" t="s">
        <v>466</v>
      </c>
      <c r="C2685" s="114">
        <v>0.40200000000000002</v>
      </c>
      <c r="D2685" s="114">
        <v>0.17699999999999999</v>
      </c>
    </row>
    <row r="2686" spans="1:4" s="84" customFormat="1" ht="12.75">
      <c r="A2686" s="152" t="s">
        <v>570</v>
      </c>
      <c r="B2686" s="85" t="s">
        <v>466</v>
      </c>
      <c r="C2686" s="114">
        <v>0.22600000000000001</v>
      </c>
      <c r="D2686" s="114">
        <v>0.184</v>
      </c>
    </row>
    <row r="2687" spans="1:4" s="84" customFormat="1" ht="12.75">
      <c r="A2687" s="152" t="s">
        <v>569</v>
      </c>
      <c r="B2687" s="85" t="s">
        <v>466</v>
      </c>
      <c r="C2687" s="114">
        <v>0.33399999999999996</v>
      </c>
      <c r="D2687" s="114">
        <v>0.215</v>
      </c>
    </row>
    <row r="2688" spans="1:4" s="84" customFormat="1" ht="12.75">
      <c r="A2688" s="152" t="s">
        <v>568</v>
      </c>
      <c r="B2688" s="85" t="s">
        <v>466</v>
      </c>
      <c r="C2688" s="114">
        <v>0.14199999999999999</v>
      </c>
      <c r="D2688" s="114">
        <v>0.109</v>
      </c>
    </row>
    <row r="2689" spans="1:4" s="84" customFormat="1" ht="12.75">
      <c r="A2689" s="152" t="s">
        <v>567</v>
      </c>
      <c r="B2689" s="85" t="s">
        <v>466</v>
      </c>
      <c r="C2689" s="114">
        <v>0.32700000000000001</v>
      </c>
      <c r="D2689" s="114">
        <v>0.17100000000000001</v>
      </c>
    </row>
    <row r="2690" spans="1:4" s="84" customFormat="1" ht="12.75">
      <c r="A2690" s="152" t="s">
        <v>566</v>
      </c>
      <c r="B2690" s="85" t="s">
        <v>466</v>
      </c>
      <c r="C2690" s="114">
        <v>0.21600000000000003</v>
      </c>
      <c r="D2690" s="114">
        <v>0.14099999999999999</v>
      </c>
    </row>
    <row r="2691" spans="1:4" s="84" customFormat="1" ht="12.75">
      <c r="A2691" s="152" t="s">
        <v>565</v>
      </c>
      <c r="B2691" s="85" t="s">
        <v>466</v>
      </c>
      <c r="C2691" s="114" t="e">
        <v>#VALUE!</v>
      </c>
      <c r="D2691" s="114">
        <v>0.12</v>
      </c>
    </row>
    <row r="2692" spans="1:4" s="84" customFormat="1" ht="12.75">
      <c r="A2692" s="152" t="s">
        <v>564</v>
      </c>
      <c r="B2692" s="85" t="s">
        <v>466</v>
      </c>
      <c r="C2692" s="114">
        <v>0.18600000000000003</v>
      </c>
      <c r="D2692" s="114">
        <v>0.20399999999999999</v>
      </c>
    </row>
    <row r="2693" spans="1:4" s="84" customFormat="1" ht="12.75">
      <c r="A2693" s="152" t="s">
        <v>563</v>
      </c>
      <c r="B2693" s="85" t="s">
        <v>466</v>
      </c>
      <c r="C2693" s="114">
        <v>0.32500000000000001</v>
      </c>
      <c r="D2693" s="114">
        <v>0.20199999999999999</v>
      </c>
    </row>
    <row r="2694" spans="1:4" s="84" customFormat="1" ht="12.75">
      <c r="A2694" s="152" t="s">
        <v>562</v>
      </c>
      <c r="B2694" s="85" t="s">
        <v>466</v>
      </c>
      <c r="C2694" s="114">
        <v>0.252</v>
      </c>
      <c r="D2694" s="114">
        <v>0.16600000000000001</v>
      </c>
    </row>
    <row r="2695" spans="1:4" s="84" customFormat="1" ht="12.75">
      <c r="A2695" s="152" t="s">
        <v>561</v>
      </c>
      <c r="B2695" s="85" t="s">
        <v>466</v>
      </c>
      <c r="C2695" s="114">
        <v>0.20100000000000001</v>
      </c>
      <c r="D2695" s="114">
        <v>0.22</v>
      </c>
    </row>
    <row r="2696" spans="1:4" s="84" customFormat="1" ht="12.75">
      <c r="A2696" s="152" t="s">
        <v>560</v>
      </c>
      <c r="B2696" s="85" t="s">
        <v>466</v>
      </c>
      <c r="C2696" s="114">
        <v>0.307</v>
      </c>
      <c r="D2696" s="114">
        <v>0.192</v>
      </c>
    </row>
    <row r="2697" spans="1:4" s="84" customFormat="1" ht="12.75">
      <c r="A2697" s="152" t="s">
        <v>370</v>
      </c>
      <c r="B2697" s="85" t="s">
        <v>466</v>
      </c>
      <c r="C2697" s="114">
        <v>0.36099999999999999</v>
      </c>
      <c r="D2697" s="114">
        <v>0.252</v>
      </c>
    </row>
    <row r="2698" spans="1:4" s="84" customFormat="1" ht="12.75">
      <c r="A2698" s="152" t="s">
        <v>559</v>
      </c>
      <c r="B2698" s="85" t="s">
        <v>466</v>
      </c>
      <c r="C2698" s="114">
        <v>0.39899999999999997</v>
      </c>
      <c r="D2698" s="114">
        <v>0.23199999999999998</v>
      </c>
    </row>
    <row r="2699" spans="1:4" s="84" customFormat="1" ht="12.75">
      <c r="A2699" s="152" t="s">
        <v>558</v>
      </c>
      <c r="B2699" s="85" t="s">
        <v>466</v>
      </c>
      <c r="C2699" s="114">
        <v>0.32100000000000001</v>
      </c>
      <c r="D2699" s="114">
        <v>0.158</v>
      </c>
    </row>
    <row r="2700" spans="1:4" s="84" customFormat="1" ht="12.75">
      <c r="A2700" s="152" t="s">
        <v>557</v>
      </c>
      <c r="B2700" s="85" t="s">
        <v>466</v>
      </c>
      <c r="C2700" s="114">
        <v>0.33200000000000002</v>
      </c>
      <c r="D2700" s="114">
        <v>0.13600000000000001</v>
      </c>
    </row>
    <row r="2701" spans="1:4" s="84" customFormat="1" ht="12.75">
      <c r="A2701" s="152" t="s">
        <v>556</v>
      </c>
      <c r="B2701" s="85" t="s">
        <v>466</v>
      </c>
      <c r="C2701" s="114">
        <v>0.24399999999999999</v>
      </c>
      <c r="D2701" s="114">
        <v>0.21100000000000002</v>
      </c>
    </row>
    <row r="2702" spans="1:4" s="84" customFormat="1" ht="12.75">
      <c r="A2702" s="152" t="s">
        <v>555</v>
      </c>
      <c r="B2702" s="85" t="s">
        <v>466</v>
      </c>
      <c r="C2702" s="114">
        <v>0.50800000000000001</v>
      </c>
      <c r="D2702" s="114">
        <v>0.30499999999999999</v>
      </c>
    </row>
    <row r="2703" spans="1:4" s="84" customFormat="1" ht="12.75">
      <c r="A2703" s="152" t="s">
        <v>554</v>
      </c>
      <c r="B2703" s="85" t="s">
        <v>466</v>
      </c>
      <c r="C2703" s="114">
        <v>0.307</v>
      </c>
      <c r="D2703" s="114">
        <v>0.17699999999999999</v>
      </c>
    </row>
    <row r="2704" spans="1:4" s="84" customFormat="1" ht="12.75">
      <c r="A2704" s="152" t="s">
        <v>553</v>
      </c>
      <c r="B2704" s="85" t="s">
        <v>466</v>
      </c>
      <c r="C2704" s="114">
        <v>0.36599999999999999</v>
      </c>
      <c r="D2704" s="114">
        <v>0.23499999999999999</v>
      </c>
    </row>
    <row r="2705" spans="1:4" s="84" customFormat="1" ht="12.75">
      <c r="A2705" s="152" t="s">
        <v>552</v>
      </c>
      <c r="B2705" s="85" t="s">
        <v>466</v>
      </c>
      <c r="C2705" s="114">
        <v>0.125</v>
      </c>
      <c r="D2705" s="114">
        <v>0.10400000000000001</v>
      </c>
    </row>
    <row r="2706" spans="1:4" s="84" customFormat="1" ht="12.75">
      <c r="A2706" s="152" t="s">
        <v>551</v>
      </c>
      <c r="B2706" s="85" t="s">
        <v>466</v>
      </c>
      <c r="C2706" s="114">
        <v>0.28800000000000003</v>
      </c>
      <c r="D2706" s="114">
        <v>0.192</v>
      </c>
    </row>
    <row r="2707" spans="1:4" s="84" customFormat="1" ht="12.75">
      <c r="A2707" s="152" t="s">
        <v>550</v>
      </c>
      <c r="B2707" s="85" t="s">
        <v>466</v>
      </c>
      <c r="C2707" s="114">
        <v>0.30599999999999999</v>
      </c>
      <c r="D2707" s="114">
        <v>0.13100000000000001</v>
      </c>
    </row>
    <row r="2708" spans="1:4" s="84" customFormat="1" ht="12.75">
      <c r="A2708" s="152" t="s">
        <v>549</v>
      </c>
      <c r="B2708" s="85" t="s">
        <v>466</v>
      </c>
      <c r="C2708" s="114">
        <v>0.27699999999999997</v>
      </c>
      <c r="D2708" s="114">
        <v>0.11699999999999999</v>
      </c>
    </row>
    <row r="2709" spans="1:4" s="84" customFormat="1" ht="12.75">
      <c r="A2709" s="152" t="s">
        <v>548</v>
      </c>
      <c r="B2709" s="85" t="s">
        <v>466</v>
      </c>
      <c r="C2709" s="114">
        <v>0.18899999999999997</v>
      </c>
      <c r="D2709" s="114">
        <v>0.156</v>
      </c>
    </row>
    <row r="2710" spans="1:4" s="84" customFormat="1" ht="12.75">
      <c r="A2710" s="152" t="s">
        <v>366</v>
      </c>
      <c r="B2710" s="85" t="s">
        <v>466</v>
      </c>
      <c r="C2710" s="114">
        <v>0.17499999999999999</v>
      </c>
      <c r="D2710" s="114">
        <v>0.124</v>
      </c>
    </row>
    <row r="2711" spans="1:4" s="84" customFormat="1" ht="12.75">
      <c r="A2711" s="152" t="s">
        <v>547</v>
      </c>
      <c r="B2711" s="85" t="s">
        <v>466</v>
      </c>
      <c r="C2711" s="114">
        <v>9.1999999999999998E-2</v>
      </c>
      <c r="D2711" s="114">
        <v>0.154</v>
      </c>
    </row>
    <row r="2712" spans="1:4" s="84" customFormat="1" ht="12.75">
      <c r="A2712" s="152" t="s">
        <v>546</v>
      </c>
      <c r="B2712" s="85" t="s">
        <v>466</v>
      </c>
      <c r="C2712" s="114">
        <v>0.21299999999999999</v>
      </c>
      <c r="D2712" s="114">
        <v>0.20600000000000002</v>
      </c>
    </row>
    <row r="2713" spans="1:4" s="84" customFormat="1" ht="12.75">
      <c r="A2713" s="152" t="s">
        <v>545</v>
      </c>
      <c r="B2713" s="85" t="s">
        <v>466</v>
      </c>
      <c r="C2713" s="114">
        <v>0.34700000000000003</v>
      </c>
      <c r="D2713" s="114">
        <v>0.255</v>
      </c>
    </row>
    <row r="2714" spans="1:4" s="84" customFormat="1" ht="12.75">
      <c r="A2714" s="152" t="s">
        <v>544</v>
      </c>
      <c r="B2714" s="85" t="s">
        <v>466</v>
      </c>
      <c r="C2714" s="114">
        <v>0.23800000000000002</v>
      </c>
      <c r="D2714" s="114">
        <v>0.25700000000000001</v>
      </c>
    </row>
    <row r="2715" spans="1:4" s="84" customFormat="1" ht="12.75">
      <c r="A2715" s="152" t="s">
        <v>543</v>
      </c>
      <c r="B2715" s="85" t="s">
        <v>466</v>
      </c>
      <c r="C2715" s="114">
        <v>0.27399999999999997</v>
      </c>
      <c r="D2715" s="114">
        <v>0.21100000000000002</v>
      </c>
    </row>
    <row r="2716" spans="1:4" s="84" customFormat="1" ht="12.75">
      <c r="A2716" s="152" t="s">
        <v>542</v>
      </c>
      <c r="B2716" s="85" t="s">
        <v>466</v>
      </c>
      <c r="C2716" s="114">
        <v>0.29600000000000004</v>
      </c>
      <c r="D2716" s="114">
        <v>0.161</v>
      </c>
    </row>
    <row r="2717" spans="1:4" s="84" customFormat="1" ht="12.75">
      <c r="A2717" s="152" t="s">
        <v>541</v>
      </c>
      <c r="B2717" s="85" t="s">
        <v>466</v>
      </c>
      <c r="C2717" s="114">
        <v>0.245</v>
      </c>
      <c r="D2717" s="114">
        <v>0.185</v>
      </c>
    </row>
    <row r="2718" spans="1:4" s="84" customFormat="1" ht="12.75">
      <c r="A2718" s="152" t="s">
        <v>540</v>
      </c>
      <c r="B2718" s="85" t="s">
        <v>466</v>
      </c>
      <c r="C2718" s="114">
        <v>0.215</v>
      </c>
      <c r="D2718" s="114">
        <v>0.184</v>
      </c>
    </row>
    <row r="2719" spans="1:4" s="84" customFormat="1" ht="12.75">
      <c r="A2719" s="152" t="s">
        <v>539</v>
      </c>
      <c r="B2719" s="85" t="s">
        <v>466</v>
      </c>
      <c r="C2719" s="114">
        <v>8.4000000000000005E-2</v>
      </c>
      <c r="D2719" s="114">
        <v>0.17300000000000001</v>
      </c>
    </row>
    <row r="2720" spans="1:4" s="84" customFormat="1" ht="12.75">
      <c r="A2720" s="152" t="s">
        <v>538</v>
      </c>
      <c r="B2720" s="85" t="s">
        <v>466</v>
      </c>
      <c r="C2720" s="114">
        <v>0.14899999999999999</v>
      </c>
      <c r="D2720" s="114">
        <v>0.14199999999999999</v>
      </c>
    </row>
    <row r="2721" spans="1:4" s="84" customFormat="1" ht="12.75">
      <c r="A2721" s="152" t="s">
        <v>359</v>
      </c>
      <c r="B2721" s="85" t="s">
        <v>466</v>
      </c>
      <c r="C2721" s="114">
        <v>0.12300000000000001</v>
      </c>
      <c r="D2721" s="114">
        <v>0.14400000000000002</v>
      </c>
    </row>
    <row r="2722" spans="1:4" s="84" customFormat="1" ht="12.75">
      <c r="A2722" s="152" t="s">
        <v>537</v>
      </c>
      <c r="B2722" s="85" t="s">
        <v>466</v>
      </c>
      <c r="C2722" s="114">
        <v>0.13699999999999998</v>
      </c>
      <c r="D2722" s="114">
        <v>0.185</v>
      </c>
    </row>
    <row r="2723" spans="1:4" s="84" customFormat="1" ht="12.75">
      <c r="A2723" s="152" t="s">
        <v>536</v>
      </c>
      <c r="B2723" s="85" t="s">
        <v>466</v>
      </c>
      <c r="C2723" s="114">
        <v>0.28999999999999998</v>
      </c>
      <c r="D2723" s="114">
        <v>0.127</v>
      </c>
    </row>
    <row r="2724" spans="1:4" s="84" customFormat="1" ht="12.75">
      <c r="A2724" s="152" t="s">
        <v>535</v>
      </c>
      <c r="B2724" s="85" t="s">
        <v>466</v>
      </c>
      <c r="C2724" s="114">
        <v>0.13400000000000001</v>
      </c>
      <c r="D2724" s="114">
        <v>0.109</v>
      </c>
    </row>
    <row r="2725" spans="1:4" s="84" customFormat="1" ht="12.75">
      <c r="A2725" s="152" t="s">
        <v>534</v>
      </c>
      <c r="B2725" s="85" t="s">
        <v>466</v>
      </c>
      <c r="C2725" s="114">
        <v>0.23800000000000002</v>
      </c>
      <c r="D2725" s="114">
        <v>0.21299999999999999</v>
      </c>
    </row>
    <row r="2726" spans="1:4" s="84" customFormat="1" ht="12.75">
      <c r="A2726" s="152" t="s">
        <v>533</v>
      </c>
      <c r="B2726" s="85" t="s">
        <v>466</v>
      </c>
      <c r="C2726" s="114">
        <v>0.18899999999999997</v>
      </c>
      <c r="D2726" s="114">
        <v>0.16699999999999998</v>
      </c>
    </row>
    <row r="2727" spans="1:4" s="84" customFormat="1" ht="12.75">
      <c r="A2727" s="152" t="s">
        <v>532</v>
      </c>
      <c r="B2727" s="85" t="s">
        <v>466</v>
      </c>
      <c r="C2727" s="114">
        <v>0.32400000000000001</v>
      </c>
      <c r="D2727" s="114">
        <v>0.20199999999999999</v>
      </c>
    </row>
    <row r="2728" spans="1:4" s="84" customFormat="1" ht="12.75">
      <c r="A2728" s="152" t="s">
        <v>531</v>
      </c>
      <c r="B2728" s="85" t="s">
        <v>466</v>
      </c>
      <c r="C2728" s="114">
        <v>0.14800000000000002</v>
      </c>
      <c r="D2728" s="114">
        <v>0.23100000000000001</v>
      </c>
    </row>
    <row r="2729" spans="1:4" s="84" customFormat="1" ht="12.75">
      <c r="A2729" s="152" t="s">
        <v>530</v>
      </c>
      <c r="B2729" s="85" t="s">
        <v>466</v>
      </c>
      <c r="C2729" s="114">
        <v>0.503</v>
      </c>
      <c r="D2729" s="114">
        <v>0.248</v>
      </c>
    </row>
    <row r="2730" spans="1:4" s="84" customFormat="1" ht="12.75">
      <c r="A2730" s="152" t="s">
        <v>529</v>
      </c>
      <c r="B2730" s="85" t="s">
        <v>466</v>
      </c>
      <c r="C2730" s="114">
        <v>0.245</v>
      </c>
      <c r="D2730" s="114">
        <v>0.13600000000000001</v>
      </c>
    </row>
    <row r="2731" spans="1:4" s="84" customFormat="1" ht="12.75">
      <c r="A2731" s="152" t="s">
        <v>528</v>
      </c>
      <c r="B2731" s="85" t="s">
        <v>466</v>
      </c>
      <c r="C2731" s="114">
        <v>6.7000000000000004E-2</v>
      </c>
      <c r="D2731" s="114">
        <v>0.10300000000000001</v>
      </c>
    </row>
    <row r="2732" spans="1:4" s="84" customFormat="1" ht="12.75">
      <c r="A2732" s="152" t="s">
        <v>527</v>
      </c>
      <c r="B2732" s="85" t="s">
        <v>466</v>
      </c>
      <c r="C2732" s="114">
        <v>0.187</v>
      </c>
      <c r="D2732" s="114">
        <v>9.5000000000000001E-2</v>
      </c>
    </row>
    <row r="2733" spans="1:4" s="84" customFormat="1" ht="12.75">
      <c r="A2733" s="152" t="s">
        <v>526</v>
      </c>
      <c r="B2733" s="85" t="s">
        <v>466</v>
      </c>
      <c r="C2733" s="114">
        <v>0.36200000000000004</v>
      </c>
      <c r="D2733" s="114">
        <v>0.20199999999999999</v>
      </c>
    </row>
    <row r="2734" spans="1:4" s="84" customFormat="1" ht="12.75">
      <c r="A2734" s="152" t="s">
        <v>525</v>
      </c>
      <c r="B2734" s="85" t="s">
        <v>466</v>
      </c>
      <c r="C2734" s="114">
        <v>0.36</v>
      </c>
      <c r="D2734" s="114">
        <v>0.161</v>
      </c>
    </row>
    <row r="2735" spans="1:4" s="84" customFormat="1" ht="12.75">
      <c r="A2735" s="152" t="s">
        <v>524</v>
      </c>
      <c r="B2735" s="85" t="s">
        <v>466</v>
      </c>
      <c r="C2735" s="114">
        <v>0.249</v>
      </c>
      <c r="D2735" s="114">
        <v>0.21899999999999997</v>
      </c>
    </row>
    <row r="2736" spans="1:4" s="84" customFormat="1" ht="12.75">
      <c r="A2736" s="152" t="s">
        <v>523</v>
      </c>
      <c r="B2736" s="85" t="s">
        <v>466</v>
      </c>
      <c r="C2736" s="114">
        <v>0.255</v>
      </c>
      <c r="D2736" s="114">
        <v>0.16200000000000001</v>
      </c>
    </row>
    <row r="2737" spans="1:4" s="84" customFormat="1" ht="12.75">
      <c r="A2737" s="152" t="s">
        <v>522</v>
      </c>
      <c r="B2737" s="85" t="s">
        <v>466</v>
      </c>
      <c r="C2737" s="114">
        <v>0.13100000000000001</v>
      </c>
      <c r="D2737" s="114">
        <v>0.03</v>
      </c>
    </row>
    <row r="2738" spans="1:4" s="84" customFormat="1" ht="12.75">
      <c r="A2738" s="152" t="s">
        <v>521</v>
      </c>
      <c r="B2738" s="85" t="s">
        <v>466</v>
      </c>
      <c r="C2738" s="114">
        <v>0.435</v>
      </c>
      <c r="D2738" s="114">
        <v>0.20699999999999999</v>
      </c>
    </row>
    <row r="2739" spans="1:4" s="84" customFormat="1" ht="12.75">
      <c r="A2739" s="152" t="s">
        <v>520</v>
      </c>
      <c r="B2739" s="85" t="s">
        <v>466</v>
      </c>
      <c r="C2739" s="114">
        <v>0.16200000000000001</v>
      </c>
      <c r="D2739" s="114">
        <v>5.9000000000000004E-2</v>
      </c>
    </row>
    <row r="2740" spans="1:4" s="84" customFormat="1" ht="12.75">
      <c r="A2740" s="152" t="s">
        <v>519</v>
      </c>
      <c r="B2740" s="85" t="s">
        <v>466</v>
      </c>
      <c r="C2740" s="114">
        <v>0.28600000000000003</v>
      </c>
      <c r="D2740" s="114">
        <v>0.21899999999999997</v>
      </c>
    </row>
    <row r="2741" spans="1:4" s="84" customFormat="1" ht="12.75">
      <c r="A2741" s="152" t="s">
        <v>518</v>
      </c>
      <c r="B2741" s="85" t="s">
        <v>466</v>
      </c>
      <c r="C2741" s="114">
        <v>0.245</v>
      </c>
      <c r="D2741" s="114">
        <v>0.17800000000000002</v>
      </c>
    </row>
    <row r="2742" spans="1:4" s="84" customFormat="1" ht="12.75">
      <c r="A2742" s="152" t="s">
        <v>517</v>
      </c>
      <c r="B2742" s="85" t="s">
        <v>466</v>
      </c>
      <c r="C2742" s="114">
        <v>0.36</v>
      </c>
      <c r="D2742" s="114">
        <v>0.25800000000000001</v>
      </c>
    </row>
    <row r="2743" spans="1:4" s="84" customFormat="1" ht="12.75">
      <c r="A2743" s="152" t="s">
        <v>516</v>
      </c>
      <c r="B2743" s="85" t="s">
        <v>466</v>
      </c>
      <c r="C2743" s="114">
        <v>0.41799999999999998</v>
      </c>
      <c r="D2743" s="114">
        <v>0.26400000000000001</v>
      </c>
    </row>
    <row r="2744" spans="1:4" s="84" customFormat="1" ht="12.75">
      <c r="A2744" s="152" t="s">
        <v>515</v>
      </c>
      <c r="B2744" s="85" t="s">
        <v>466</v>
      </c>
      <c r="C2744" s="114">
        <v>0.39899999999999997</v>
      </c>
      <c r="D2744" s="114">
        <v>0.20100000000000001</v>
      </c>
    </row>
    <row r="2745" spans="1:4" s="84" customFormat="1" ht="12.75">
      <c r="A2745" s="152" t="s">
        <v>514</v>
      </c>
      <c r="B2745" s="85" t="s">
        <v>466</v>
      </c>
      <c r="C2745" s="114">
        <v>0.32600000000000001</v>
      </c>
      <c r="D2745" s="114">
        <v>0.17</v>
      </c>
    </row>
    <row r="2746" spans="1:4" s="84" customFormat="1" ht="12.75">
      <c r="A2746" s="152" t="s">
        <v>513</v>
      </c>
      <c r="B2746" s="85" t="s">
        <v>466</v>
      </c>
      <c r="C2746" s="114">
        <v>0.36899999999999999</v>
      </c>
      <c r="D2746" s="114">
        <v>0.152</v>
      </c>
    </row>
    <row r="2747" spans="1:4" s="84" customFormat="1" ht="12.75">
      <c r="A2747" s="152" t="s">
        <v>512</v>
      </c>
      <c r="B2747" s="85" t="s">
        <v>466</v>
      </c>
      <c r="C2747" s="114">
        <v>0.307</v>
      </c>
      <c r="D2747" s="114">
        <v>0.22800000000000001</v>
      </c>
    </row>
    <row r="2748" spans="1:4" s="84" customFormat="1" ht="12.75">
      <c r="A2748" s="152" t="s">
        <v>511</v>
      </c>
      <c r="B2748" s="85" t="s">
        <v>466</v>
      </c>
      <c r="C2748" s="114">
        <v>0.193</v>
      </c>
      <c r="D2748" s="114">
        <v>0.157</v>
      </c>
    </row>
    <row r="2749" spans="1:4" s="84" customFormat="1" ht="12.75">
      <c r="A2749" s="152" t="s">
        <v>510</v>
      </c>
      <c r="B2749" s="85" t="s">
        <v>466</v>
      </c>
      <c r="C2749" s="114">
        <v>0.151</v>
      </c>
      <c r="D2749" s="114">
        <v>0.161</v>
      </c>
    </row>
    <row r="2750" spans="1:4" s="84" customFormat="1" ht="12.75">
      <c r="A2750" s="152" t="s">
        <v>509</v>
      </c>
      <c r="B2750" s="85" t="s">
        <v>466</v>
      </c>
      <c r="C2750" s="114">
        <v>0.31</v>
      </c>
      <c r="D2750" s="114">
        <v>0.221</v>
      </c>
    </row>
    <row r="2751" spans="1:4" s="84" customFormat="1" ht="12.75">
      <c r="A2751" s="152" t="s">
        <v>508</v>
      </c>
      <c r="B2751" s="85" t="s">
        <v>466</v>
      </c>
      <c r="C2751" s="114">
        <v>0.11900000000000001</v>
      </c>
      <c r="D2751" s="114">
        <v>0.13699999999999998</v>
      </c>
    </row>
    <row r="2752" spans="1:4" s="84" customFormat="1" ht="12.75">
      <c r="A2752" s="152" t="s">
        <v>507</v>
      </c>
      <c r="B2752" s="85" t="s">
        <v>466</v>
      </c>
      <c r="C2752" s="114">
        <v>0.16899999999999998</v>
      </c>
      <c r="D2752" s="114">
        <v>0.16699999999999998</v>
      </c>
    </row>
    <row r="2753" spans="1:4" s="84" customFormat="1" ht="12.75">
      <c r="A2753" s="152" t="s">
        <v>506</v>
      </c>
      <c r="B2753" s="85" t="s">
        <v>466</v>
      </c>
      <c r="C2753" s="114">
        <v>0.22500000000000001</v>
      </c>
      <c r="D2753" s="114">
        <v>9.3000000000000013E-2</v>
      </c>
    </row>
    <row r="2754" spans="1:4" s="84" customFormat="1" ht="12.75">
      <c r="A2754" s="152" t="s">
        <v>505</v>
      </c>
      <c r="B2754" s="85" t="s">
        <v>466</v>
      </c>
      <c r="C2754" s="114">
        <v>0.54899999999999993</v>
      </c>
      <c r="D2754" s="114">
        <v>0.39200000000000002</v>
      </c>
    </row>
    <row r="2755" spans="1:4" s="84" customFormat="1" ht="12.75">
      <c r="A2755" s="152" t="s">
        <v>504</v>
      </c>
      <c r="B2755" s="85" t="s">
        <v>466</v>
      </c>
      <c r="C2755" s="114">
        <v>0.24600000000000002</v>
      </c>
      <c r="D2755" s="114">
        <v>0.188</v>
      </c>
    </row>
    <row r="2756" spans="1:4" s="84" customFormat="1" ht="12.75">
      <c r="A2756" s="152" t="s">
        <v>503</v>
      </c>
      <c r="B2756" s="85" t="s">
        <v>466</v>
      </c>
      <c r="C2756" s="114">
        <v>0.20499999999999999</v>
      </c>
      <c r="D2756" s="114">
        <v>0.151</v>
      </c>
    </row>
    <row r="2757" spans="1:4" s="84" customFormat="1" ht="12.75">
      <c r="A2757" s="152" t="s">
        <v>502</v>
      </c>
      <c r="B2757" s="85" t="s">
        <v>466</v>
      </c>
      <c r="C2757" s="114">
        <v>0.28399999999999997</v>
      </c>
      <c r="D2757" s="114">
        <v>0.16600000000000001</v>
      </c>
    </row>
    <row r="2758" spans="1:4" s="84" customFormat="1" ht="12.75">
      <c r="A2758" s="152" t="s">
        <v>501</v>
      </c>
      <c r="B2758" s="85" t="s">
        <v>466</v>
      </c>
      <c r="C2758" s="114">
        <v>0.314</v>
      </c>
      <c r="D2758" s="114">
        <v>7.2999999999999995E-2</v>
      </c>
    </row>
    <row r="2759" spans="1:4" s="84" customFormat="1" ht="12.75">
      <c r="A2759" s="152" t="s">
        <v>500</v>
      </c>
      <c r="B2759" s="85" t="s">
        <v>466</v>
      </c>
      <c r="C2759" s="114">
        <v>0.23699999999999999</v>
      </c>
      <c r="D2759" s="114">
        <v>0.23100000000000001</v>
      </c>
    </row>
    <row r="2760" spans="1:4" s="84" customFormat="1" ht="12.75">
      <c r="A2760" s="152" t="s">
        <v>499</v>
      </c>
      <c r="B2760" s="85" t="s">
        <v>466</v>
      </c>
      <c r="C2760" s="114">
        <v>0.10300000000000001</v>
      </c>
      <c r="D2760" s="114">
        <v>0.152</v>
      </c>
    </row>
    <row r="2761" spans="1:4" s="84" customFormat="1" ht="12.75">
      <c r="A2761" s="152" t="s">
        <v>498</v>
      </c>
      <c r="B2761" s="85" t="s">
        <v>466</v>
      </c>
      <c r="C2761" s="114">
        <v>0.154</v>
      </c>
      <c r="D2761" s="114">
        <v>0.17399999999999999</v>
      </c>
    </row>
    <row r="2762" spans="1:4" s="84" customFormat="1" ht="12.75">
      <c r="A2762" s="152" t="s">
        <v>497</v>
      </c>
      <c r="B2762" s="85" t="s">
        <v>466</v>
      </c>
      <c r="C2762" s="114">
        <v>0.23899999999999999</v>
      </c>
      <c r="D2762" s="114">
        <v>0.1</v>
      </c>
    </row>
    <row r="2763" spans="1:4" s="84" customFormat="1" ht="12.75">
      <c r="A2763" s="152" t="s">
        <v>496</v>
      </c>
      <c r="B2763" s="85" t="s">
        <v>466</v>
      </c>
      <c r="C2763" s="114">
        <v>0.27399999999999997</v>
      </c>
      <c r="D2763" s="114">
        <v>0.14000000000000001</v>
      </c>
    </row>
    <row r="2764" spans="1:4" s="84" customFormat="1" ht="12.75">
      <c r="A2764" s="152" t="s">
        <v>495</v>
      </c>
      <c r="B2764" s="85" t="s">
        <v>466</v>
      </c>
      <c r="C2764" s="114">
        <v>0.14000000000000001</v>
      </c>
      <c r="D2764" s="114">
        <v>0.13699999999999998</v>
      </c>
    </row>
    <row r="2765" spans="1:4" s="84" customFormat="1" ht="12.75">
      <c r="A2765" s="152" t="s">
        <v>494</v>
      </c>
      <c r="B2765" s="85" t="s">
        <v>466</v>
      </c>
      <c r="C2765" s="114">
        <v>0.21100000000000002</v>
      </c>
      <c r="D2765" s="114">
        <v>0.22</v>
      </c>
    </row>
    <row r="2766" spans="1:4" s="84" customFormat="1" ht="12.75">
      <c r="A2766" s="152" t="s">
        <v>493</v>
      </c>
      <c r="B2766" s="85" t="s">
        <v>466</v>
      </c>
      <c r="C2766" s="114">
        <v>0.18899999999999997</v>
      </c>
      <c r="D2766" s="114">
        <v>0.16200000000000001</v>
      </c>
    </row>
    <row r="2767" spans="1:4" s="84" customFormat="1" ht="12.75">
      <c r="A2767" s="152" t="s">
        <v>492</v>
      </c>
      <c r="B2767" s="85" t="s">
        <v>466</v>
      </c>
      <c r="C2767" s="114">
        <v>0.16600000000000001</v>
      </c>
      <c r="D2767" s="114">
        <v>0.17399999999999999</v>
      </c>
    </row>
    <row r="2768" spans="1:4" s="84" customFormat="1" ht="12.75">
      <c r="A2768" s="152" t="s">
        <v>491</v>
      </c>
      <c r="B2768" s="85" t="s">
        <v>466</v>
      </c>
      <c r="C2768" s="114">
        <v>0.34200000000000003</v>
      </c>
      <c r="D2768" s="114">
        <v>0.161</v>
      </c>
    </row>
    <row r="2769" spans="1:4" s="84" customFormat="1" ht="12.75">
      <c r="A2769" s="152" t="s">
        <v>490</v>
      </c>
      <c r="B2769" s="85" t="s">
        <v>466</v>
      </c>
      <c r="C2769" s="114">
        <v>0.248</v>
      </c>
      <c r="D2769" s="114">
        <v>0.17399999999999999</v>
      </c>
    </row>
    <row r="2770" spans="1:4" s="84" customFormat="1" ht="12.75">
      <c r="A2770" s="152" t="s">
        <v>489</v>
      </c>
      <c r="B2770" s="85" t="s">
        <v>466</v>
      </c>
      <c r="C2770" s="114">
        <v>0.249</v>
      </c>
      <c r="D2770" s="114">
        <v>0.158</v>
      </c>
    </row>
    <row r="2771" spans="1:4" s="84" customFormat="1" ht="12.75">
      <c r="A2771" s="152" t="s">
        <v>488</v>
      </c>
      <c r="B2771" s="85" t="s">
        <v>466</v>
      </c>
      <c r="C2771" s="114">
        <v>0.20699999999999999</v>
      </c>
      <c r="D2771" s="114">
        <v>0.17100000000000001</v>
      </c>
    </row>
    <row r="2772" spans="1:4" s="84" customFormat="1" ht="12.75">
      <c r="A2772" s="152" t="s">
        <v>487</v>
      </c>
      <c r="B2772" s="85" t="s">
        <v>466</v>
      </c>
      <c r="C2772" s="114">
        <v>0.35899999999999999</v>
      </c>
      <c r="D2772" s="114">
        <v>0.26500000000000001</v>
      </c>
    </row>
    <row r="2773" spans="1:4" s="84" customFormat="1" ht="12.75">
      <c r="A2773" s="152" t="s">
        <v>486</v>
      </c>
      <c r="B2773" s="85" t="s">
        <v>466</v>
      </c>
      <c r="C2773" s="114">
        <v>0.30299999999999999</v>
      </c>
      <c r="D2773" s="114">
        <v>0.221</v>
      </c>
    </row>
    <row r="2774" spans="1:4" s="84" customFormat="1" ht="12.75">
      <c r="A2774" s="152" t="s">
        <v>485</v>
      </c>
      <c r="B2774" s="85" t="s">
        <v>466</v>
      </c>
      <c r="C2774" s="114">
        <v>0.218</v>
      </c>
      <c r="D2774" s="114">
        <v>0.16399999999999998</v>
      </c>
    </row>
    <row r="2775" spans="1:4" s="84" customFormat="1" ht="12.75">
      <c r="A2775" s="152" t="s">
        <v>484</v>
      </c>
      <c r="B2775" s="85" t="s">
        <v>466</v>
      </c>
      <c r="C2775" s="114">
        <v>0.218</v>
      </c>
      <c r="D2775" s="114">
        <v>0.16899999999999998</v>
      </c>
    </row>
    <row r="2776" spans="1:4" s="84" customFormat="1" ht="12.75">
      <c r="A2776" s="152" t="s">
        <v>483</v>
      </c>
      <c r="B2776" s="85" t="s">
        <v>466</v>
      </c>
      <c r="C2776" s="114">
        <v>0.313</v>
      </c>
      <c r="D2776" s="114">
        <v>0.26</v>
      </c>
    </row>
    <row r="2777" spans="1:4" s="84" customFormat="1" ht="12.75">
      <c r="A2777" s="152" t="s">
        <v>482</v>
      </c>
      <c r="B2777" s="85" t="s">
        <v>466</v>
      </c>
      <c r="C2777" s="114">
        <v>0.29600000000000004</v>
      </c>
      <c r="D2777" s="114">
        <v>0.20399999999999999</v>
      </c>
    </row>
    <row r="2778" spans="1:4" s="84" customFormat="1" ht="12.75">
      <c r="A2778" s="152" t="s">
        <v>481</v>
      </c>
      <c r="B2778" s="85" t="s">
        <v>466</v>
      </c>
      <c r="C2778" s="114">
        <v>0.155</v>
      </c>
      <c r="D2778" s="114">
        <v>0.20399999999999999</v>
      </c>
    </row>
    <row r="2779" spans="1:4" s="84" customFormat="1" ht="12.75">
      <c r="A2779" s="152" t="s">
        <v>334</v>
      </c>
      <c r="B2779" s="85" t="s">
        <v>466</v>
      </c>
      <c r="C2779" s="114">
        <v>0.31900000000000001</v>
      </c>
      <c r="D2779" s="114">
        <v>0.14899999999999999</v>
      </c>
    </row>
    <row r="2780" spans="1:4" s="84" customFormat="1" ht="12.75">
      <c r="A2780" s="152" t="s">
        <v>480</v>
      </c>
      <c r="B2780" s="85" t="s">
        <v>466</v>
      </c>
      <c r="C2780" s="114">
        <v>0.44700000000000001</v>
      </c>
      <c r="D2780" s="114">
        <v>0.314</v>
      </c>
    </row>
    <row r="2781" spans="1:4" s="84" customFormat="1" ht="12.75">
      <c r="A2781" s="152" t="s">
        <v>479</v>
      </c>
      <c r="B2781" s="85" t="s">
        <v>466</v>
      </c>
      <c r="C2781" s="114">
        <v>0.30599999999999999</v>
      </c>
      <c r="D2781" s="114">
        <v>0.188</v>
      </c>
    </row>
    <row r="2782" spans="1:4" s="84" customFormat="1" ht="12.75">
      <c r="A2782" s="152" t="s">
        <v>478</v>
      </c>
      <c r="B2782" s="85" t="s">
        <v>466</v>
      </c>
      <c r="C2782" s="114">
        <v>0.21899999999999997</v>
      </c>
      <c r="D2782" s="114">
        <v>0.14300000000000002</v>
      </c>
    </row>
    <row r="2783" spans="1:4" s="84" customFormat="1" ht="12.75">
      <c r="A2783" s="152" t="s">
        <v>477</v>
      </c>
      <c r="B2783" s="85" t="s">
        <v>466</v>
      </c>
      <c r="C2783" s="114">
        <v>0.14099999999999999</v>
      </c>
      <c r="D2783" s="114">
        <v>0.156</v>
      </c>
    </row>
    <row r="2784" spans="1:4" s="84" customFormat="1" ht="12.75">
      <c r="A2784" s="152" t="s">
        <v>476</v>
      </c>
      <c r="B2784" s="85" t="s">
        <v>466</v>
      </c>
      <c r="C2784" s="114">
        <v>0.23499999999999999</v>
      </c>
      <c r="D2784" s="114">
        <v>0.20699999999999999</v>
      </c>
    </row>
    <row r="2785" spans="1:4" s="84" customFormat="1" ht="12.75">
      <c r="A2785" s="152" t="s">
        <v>475</v>
      </c>
      <c r="B2785" s="85" t="s">
        <v>466</v>
      </c>
      <c r="C2785" s="114">
        <v>0.57200000000000006</v>
      </c>
      <c r="D2785" s="114">
        <v>0.4</v>
      </c>
    </row>
    <row r="2786" spans="1:4" s="84" customFormat="1" ht="12.75">
      <c r="A2786" s="152" t="s">
        <v>474</v>
      </c>
      <c r="B2786" s="85" t="s">
        <v>466</v>
      </c>
      <c r="C2786" s="114">
        <v>0.245</v>
      </c>
      <c r="D2786" s="114">
        <v>7.0000000000000007E-2</v>
      </c>
    </row>
    <row r="2787" spans="1:4" s="84" customFormat="1" ht="12.75">
      <c r="A2787" s="152" t="s">
        <v>473</v>
      </c>
      <c r="B2787" s="85" t="s">
        <v>466</v>
      </c>
      <c r="C2787" s="114">
        <v>0.3</v>
      </c>
      <c r="D2787" s="114">
        <v>0.115</v>
      </c>
    </row>
    <row r="2788" spans="1:4" s="84" customFormat="1" ht="12.75">
      <c r="A2788" s="152" t="s">
        <v>472</v>
      </c>
      <c r="B2788" s="85" t="s">
        <v>466</v>
      </c>
      <c r="C2788" s="114">
        <v>0.122</v>
      </c>
      <c r="D2788" s="114">
        <v>0.128</v>
      </c>
    </row>
    <row r="2789" spans="1:4" s="84" customFormat="1" ht="12.75">
      <c r="A2789" s="152" t="s">
        <v>332</v>
      </c>
      <c r="B2789" s="85" t="s">
        <v>466</v>
      </c>
      <c r="C2789" s="114">
        <v>0.14300000000000002</v>
      </c>
      <c r="D2789" s="114">
        <v>0.10800000000000001</v>
      </c>
    </row>
    <row r="2790" spans="1:4" s="84" customFormat="1" ht="12.75">
      <c r="A2790" s="152" t="s">
        <v>471</v>
      </c>
      <c r="B2790" s="85" t="s">
        <v>466</v>
      </c>
      <c r="C2790" s="114">
        <v>0.24100000000000002</v>
      </c>
      <c r="D2790" s="114">
        <v>0.14599999999999999</v>
      </c>
    </row>
    <row r="2791" spans="1:4" s="84" customFormat="1" ht="12.75">
      <c r="A2791" s="152" t="s">
        <v>470</v>
      </c>
      <c r="B2791" s="85" t="s">
        <v>466</v>
      </c>
      <c r="C2791" s="114">
        <v>0.16399999999999998</v>
      </c>
      <c r="D2791" s="114">
        <v>0.11699999999999999</v>
      </c>
    </row>
    <row r="2792" spans="1:4" s="84" customFormat="1" ht="12.75">
      <c r="A2792" s="152" t="s">
        <v>469</v>
      </c>
      <c r="B2792" s="85" t="s">
        <v>466</v>
      </c>
      <c r="C2792" s="114">
        <v>0.187</v>
      </c>
      <c r="D2792" s="114">
        <v>0.16</v>
      </c>
    </row>
    <row r="2793" spans="1:4" s="84" customFormat="1" ht="12.75">
      <c r="A2793" s="152" t="s">
        <v>468</v>
      </c>
      <c r="B2793" s="85" t="s">
        <v>466</v>
      </c>
      <c r="C2793" s="114">
        <v>0.57799999999999996</v>
      </c>
      <c r="D2793" s="114">
        <v>0.34700000000000003</v>
      </c>
    </row>
    <row r="2794" spans="1:4" s="84" customFormat="1" ht="12.75">
      <c r="A2794" s="152" t="s">
        <v>467</v>
      </c>
      <c r="B2794" s="85" t="s">
        <v>466</v>
      </c>
      <c r="C2794" s="114">
        <v>0.48499999999999999</v>
      </c>
      <c r="D2794" s="114">
        <v>0.35</v>
      </c>
    </row>
    <row r="2795" spans="1:4" s="84" customFormat="1" ht="12.75">
      <c r="A2795" s="152" t="s">
        <v>465</v>
      </c>
      <c r="B2795" s="85" t="s">
        <v>437</v>
      </c>
      <c r="C2795" s="114">
        <v>0.19</v>
      </c>
      <c r="D2795" s="114">
        <v>0.14099999999999999</v>
      </c>
    </row>
    <row r="2796" spans="1:4" s="84" customFormat="1" ht="12.75">
      <c r="A2796" s="152" t="s">
        <v>464</v>
      </c>
      <c r="B2796" s="85" t="s">
        <v>437</v>
      </c>
      <c r="C2796" s="114">
        <v>0.125</v>
      </c>
      <c r="D2796" s="114">
        <v>8.8000000000000009E-2</v>
      </c>
    </row>
    <row r="2797" spans="1:4" s="84" customFormat="1" ht="12.75">
      <c r="A2797" s="152" t="s">
        <v>463</v>
      </c>
      <c r="B2797" s="85" t="s">
        <v>437</v>
      </c>
      <c r="C2797" s="114">
        <v>0.156</v>
      </c>
      <c r="D2797" s="114">
        <v>0.16600000000000001</v>
      </c>
    </row>
    <row r="2798" spans="1:4" s="84" customFormat="1" ht="12.75">
      <c r="A2798" s="152" t="s">
        <v>462</v>
      </c>
      <c r="B2798" s="85" t="s">
        <v>437</v>
      </c>
      <c r="C2798" s="114">
        <v>0.12300000000000001</v>
      </c>
      <c r="D2798" s="114">
        <v>0.151</v>
      </c>
    </row>
    <row r="2799" spans="1:4" s="84" customFormat="1" ht="12.75">
      <c r="A2799" s="152" t="s">
        <v>461</v>
      </c>
      <c r="B2799" s="85" t="s">
        <v>437</v>
      </c>
      <c r="C2799" s="114">
        <v>0.17</v>
      </c>
      <c r="D2799" s="114">
        <v>8.5999999999999993E-2</v>
      </c>
    </row>
    <row r="2800" spans="1:4" s="84" customFormat="1" ht="12.75">
      <c r="A2800" s="152" t="s">
        <v>460</v>
      </c>
      <c r="B2800" s="85" t="s">
        <v>437</v>
      </c>
      <c r="C2800" s="114">
        <v>6.6000000000000003E-2</v>
      </c>
      <c r="D2800" s="114">
        <v>7.9000000000000001E-2</v>
      </c>
    </row>
    <row r="2801" spans="1:4" s="84" customFormat="1" ht="12.75">
      <c r="A2801" s="152" t="s">
        <v>459</v>
      </c>
      <c r="B2801" s="85" t="s">
        <v>437</v>
      </c>
      <c r="C2801" s="114">
        <v>0.16399999999999998</v>
      </c>
      <c r="D2801" s="114">
        <v>8.900000000000001E-2</v>
      </c>
    </row>
    <row r="2802" spans="1:4" s="84" customFormat="1" ht="12.75">
      <c r="A2802" s="152" t="s">
        <v>458</v>
      </c>
      <c r="B2802" s="85" t="s">
        <v>437</v>
      </c>
      <c r="C2802" s="114">
        <v>0.16300000000000001</v>
      </c>
      <c r="D2802" s="114">
        <v>0.1</v>
      </c>
    </row>
    <row r="2803" spans="1:4" s="84" customFormat="1" ht="12.75">
      <c r="A2803" s="152" t="s">
        <v>457</v>
      </c>
      <c r="B2803" s="85" t="s">
        <v>437</v>
      </c>
      <c r="C2803" s="114">
        <v>0.161</v>
      </c>
      <c r="D2803" s="114">
        <v>0.115</v>
      </c>
    </row>
    <row r="2804" spans="1:4" s="84" customFormat="1" ht="12.75">
      <c r="A2804" s="152" t="s">
        <v>456</v>
      </c>
      <c r="B2804" s="85" t="s">
        <v>437</v>
      </c>
      <c r="C2804" s="114">
        <v>0.107</v>
      </c>
      <c r="D2804" s="114">
        <v>0.13699999999999998</v>
      </c>
    </row>
    <row r="2805" spans="1:4" s="84" customFormat="1" ht="12.75">
      <c r="A2805" s="152" t="s">
        <v>455</v>
      </c>
      <c r="B2805" s="85" t="s">
        <v>437</v>
      </c>
      <c r="C2805" s="114">
        <v>0.13100000000000001</v>
      </c>
      <c r="D2805" s="114">
        <v>0.20899999999999999</v>
      </c>
    </row>
    <row r="2806" spans="1:4" s="84" customFormat="1" ht="12.75">
      <c r="A2806" s="152" t="s">
        <v>454</v>
      </c>
      <c r="B2806" s="85" t="s">
        <v>437</v>
      </c>
      <c r="C2806" s="114">
        <v>0.13300000000000001</v>
      </c>
      <c r="D2806" s="114">
        <v>0.14699999999999999</v>
      </c>
    </row>
    <row r="2807" spans="1:4" s="84" customFormat="1" ht="12.75">
      <c r="A2807" s="152" t="s">
        <v>453</v>
      </c>
      <c r="B2807" s="85" t="s">
        <v>437</v>
      </c>
      <c r="C2807" s="114">
        <v>0.124</v>
      </c>
      <c r="D2807" s="114">
        <v>7.8E-2</v>
      </c>
    </row>
    <row r="2808" spans="1:4" s="84" customFormat="1" ht="12.75">
      <c r="A2808" s="152" t="s">
        <v>452</v>
      </c>
      <c r="B2808" s="85" t="s">
        <v>437</v>
      </c>
      <c r="C2808" s="114">
        <v>0.182</v>
      </c>
      <c r="D2808" s="114">
        <v>0.13300000000000001</v>
      </c>
    </row>
    <row r="2809" spans="1:4" s="84" customFormat="1" ht="12.75">
      <c r="A2809" s="152" t="s">
        <v>451</v>
      </c>
      <c r="B2809" s="85" t="s">
        <v>437</v>
      </c>
      <c r="C2809" s="114">
        <v>5.7000000000000002E-2</v>
      </c>
      <c r="D2809" s="114">
        <v>0.04</v>
      </c>
    </row>
    <row r="2810" spans="1:4" s="84" customFormat="1" ht="12.75">
      <c r="A2810" s="152" t="s">
        <v>450</v>
      </c>
      <c r="B2810" s="85" t="s">
        <v>437</v>
      </c>
      <c r="C2810" s="114">
        <v>0.152</v>
      </c>
      <c r="D2810" s="114">
        <v>0.254</v>
      </c>
    </row>
    <row r="2811" spans="1:4" s="84" customFormat="1" ht="12.75">
      <c r="A2811" s="152" t="s">
        <v>449</v>
      </c>
      <c r="B2811" s="85" t="s">
        <v>437</v>
      </c>
      <c r="C2811" s="114">
        <v>0.08</v>
      </c>
      <c r="D2811" s="114">
        <v>7.0000000000000007E-2</v>
      </c>
    </row>
    <row r="2812" spans="1:4" s="84" customFormat="1" ht="12.75">
      <c r="A2812" s="152" t="s">
        <v>448</v>
      </c>
      <c r="B2812" s="85" t="s">
        <v>437</v>
      </c>
      <c r="C2812" s="114">
        <v>0.10199999999999999</v>
      </c>
      <c r="D2812" s="114">
        <v>0.127</v>
      </c>
    </row>
    <row r="2813" spans="1:4" s="84" customFormat="1" ht="12.75">
      <c r="A2813" s="152" t="s">
        <v>447</v>
      </c>
      <c r="B2813" s="85" t="s">
        <v>437</v>
      </c>
      <c r="C2813" s="114">
        <v>0.38299999999999995</v>
      </c>
      <c r="D2813" s="114">
        <v>0.27100000000000002</v>
      </c>
    </row>
    <row r="2814" spans="1:4" s="84" customFormat="1" ht="12.75">
      <c r="A2814" s="152" t="s">
        <v>446</v>
      </c>
      <c r="B2814" s="85" t="s">
        <v>437</v>
      </c>
      <c r="C2814" s="114">
        <v>0.21</v>
      </c>
      <c r="D2814" s="114">
        <v>0.157</v>
      </c>
    </row>
    <row r="2815" spans="1:4" s="84" customFormat="1" ht="12.75">
      <c r="A2815" s="152" t="s">
        <v>445</v>
      </c>
      <c r="B2815" s="85" t="s">
        <v>437</v>
      </c>
      <c r="C2815" s="114">
        <v>0.16</v>
      </c>
      <c r="D2815" s="114">
        <v>0.154</v>
      </c>
    </row>
    <row r="2816" spans="1:4" s="84" customFormat="1" ht="12.75">
      <c r="A2816" s="152" t="s">
        <v>444</v>
      </c>
      <c r="B2816" s="85" t="s">
        <v>437</v>
      </c>
      <c r="C2816" s="114">
        <v>0.128</v>
      </c>
      <c r="D2816" s="114">
        <v>8.5000000000000006E-2</v>
      </c>
    </row>
    <row r="2817" spans="1:4" s="84" customFormat="1" ht="12.75">
      <c r="A2817" s="152" t="s">
        <v>443</v>
      </c>
      <c r="B2817" s="85" t="s">
        <v>437</v>
      </c>
      <c r="C2817" s="114">
        <v>7.0999999999999994E-2</v>
      </c>
      <c r="D2817" s="114">
        <v>8.6999999999999994E-2</v>
      </c>
    </row>
    <row r="2818" spans="1:4" s="84" customFormat="1" ht="12.75">
      <c r="A2818" s="152" t="s">
        <v>442</v>
      </c>
      <c r="B2818" s="85" t="s">
        <v>437</v>
      </c>
      <c r="C2818" s="114">
        <v>0.183</v>
      </c>
      <c r="D2818" s="114">
        <v>0.11599999999999999</v>
      </c>
    </row>
    <row r="2819" spans="1:4" s="84" customFormat="1" ht="12.75">
      <c r="A2819" s="152" t="s">
        <v>441</v>
      </c>
      <c r="B2819" s="85" t="s">
        <v>437</v>
      </c>
      <c r="C2819" s="114">
        <v>0.14899999999999999</v>
      </c>
      <c r="D2819" s="114">
        <v>0.14000000000000001</v>
      </c>
    </row>
    <row r="2820" spans="1:4" s="84" customFormat="1" ht="12.75">
      <c r="A2820" s="152" t="s">
        <v>440</v>
      </c>
      <c r="B2820" s="85" t="s">
        <v>437</v>
      </c>
      <c r="C2820" s="114">
        <v>0.09</v>
      </c>
      <c r="D2820" s="114">
        <v>9.5000000000000001E-2</v>
      </c>
    </row>
    <row r="2821" spans="1:4" s="84" customFormat="1" ht="12.75">
      <c r="A2821" s="152" t="s">
        <v>334</v>
      </c>
      <c r="B2821" s="85" t="s">
        <v>437</v>
      </c>
      <c r="C2821" s="114">
        <v>0.188</v>
      </c>
      <c r="D2821" s="114">
        <v>0.153</v>
      </c>
    </row>
    <row r="2822" spans="1:4" s="84" customFormat="1" ht="12.75">
      <c r="A2822" s="152" t="s">
        <v>439</v>
      </c>
      <c r="B2822" s="85" t="s">
        <v>437</v>
      </c>
      <c r="C2822" s="114">
        <v>0.16500000000000001</v>
      </c>
      <c r="D2822" s="114">
        <v>0.182</v>
      </c>
    </row>
    <row r="2823" spans="1:4" s="84" customFormat="1" ht="12.75">
      <c r="A2823" s="152" t="s">
        <v>438</v>
      </c>
      <c r="B2823" s="85" t="s">
        <v>437</v>
      </c>
      <c r="C2823" s="114">
        <v>9.3000000000000013E-2</v>
      </c>
      <c r="D2823" s="114">
        <v>0.128</v>
      </c>
    </row>
    <row r="2824" spans="1:4" s="84" customFormat="1" ht="12.75">
      <c r="A2824" s="152" t="s">
        <v>436</v>
      </c>
      <c r="B2824" s="85" t="s">
        <v>426</v>
      </c>
      <c r="C2824" s="114">
        <v>0.122</v>
      </c>
      <c r="D2824" s="114">
        <v>0.113</v>
      </c>
    </row>
    <row r="2825" spans="1:4" s="84" customFormat="1" ht="12.75">
      <c r="A2825" s="152" t="s">
        <v>435</v>
      </c>
      <c r="B2825" s="85" t="s">
        <v>426</v>
      </c>
      <c r="C2825" s="114">
        <v>0.13300000000000001</v>
      </c>
      <c r="D2825" s="114">
        <v>0.13900000000000001</v>
      </c>
    </row>
    <row r="2826" spans="1:4" s="84" customFormat="1" ht="12.75">
      <c r="A2826" s="152" t="s">
        <v>434</v>
      </c>
      <c r="B2826" s="85" t="s">
        <v>426</v>
      </c>
      <c r="C2826" s="114">
        <v>0.13500000000000001</v>
      </c>
      <c r="D2826" s="114">
        <v>0.14099999999999999</v>
      </c>
    </row>
    <row r="2827" spans="1:4" s="84" customFormat="1" ht="12.75">
      <c r="A2827" s="152" t="s">
        <v>433</v>
      </c>
      <c r="B2827" s="85" t="s">
        <v>426</v>
      </c>
      <c r="C2827" s="114">
        <v>9.3000000000000013E-2</v>
      </c>
      <c r="D2827" s="114">
        <v>0.11199999999999999</v>
      </c>
    </row>
    <row r="2828" spans="1:4" s="84" customFormat="1" ht="12.75">
      <c r="A2828" s="152" t="s">
        <v>398</v>
      </c>
      <c r="B2828" s="85" t="s">
        <v>426</v>
      </c>
      <c r="C2828" s="114">
        <v>0.185</v>
      </c>
      <c r="D2828" s="114">
        <v>0.159</v>
      </c>
    </row>
    <row r="2829" spans="1:4" s="84" customFormat="1" ht="12.75">
      <c r="A2829" s="152" t="s">
        <v>393</v>
      </c>
      <c r="B2829" s="85" t="s">
        <v>426</v>
      </c>
      <c r="C2829" s="114">
        <v>0.153</v>
      </c>
      <c r="D2829" s="114">
        <v>0.10199999999999999</v>
      </c>
    </row>
    <row r="2830" spans="1:4" s="84" customFormat="1" ht="12.75">
      <c r="A2830" s="152" t="s">
        <v>432</v>
      </c>
      <c r="B2830" s="85" t="s">
        <v>426</v>
      </c>
      <c r="C2830" s="114">
        <v>0.13400000000000001</v>
      </c>
      <c r="D2830" s="114">
        <v>6.9000000000000006E-2</v>
      </c>
    </row>
    <row r="2831" spans="1:4" s="84" customFormat="1" ht="12.75">
      <c r="A2831" s="152" t="s">
        <v>431</v>
      </c>
      <c r="B2831" s="85" t="s">
        <v>426</v>
      </c>
      <c r="C2831" s="114">
        <v>0.14800000000000002</v>
      </c>
      <c r="D2831" s="114">
        <v>0.126</v>
      </c>
    </row>
    <row r="2832" spans="1:4" s="84" customFormat="1" ht="12.75">
      <c r="A2832" s="152" t="s">
        <v>359</v>
      </c>
      <c r="B2832" s="85" t="s">
        <v>426</v>
      </c>
      <c r="C2832" s="114">
        <v>0.14899999999999999</v>
      </c>
      <c r="D2832" s="114">
        <v>0.13100000000000001</v>
      </c>
    </row>
    <row r="2833" spans="1:4" s="84" customFormat="1" ht="12.75">
      <c r="A2833" s="152" t="s">
        <v>430</v>
      </c>
      <c r="B2833" s="85" t="s">
        <v>426</v>
      </c>
      <c r="C2833" s="114">
        <v>0.18</v>
      </c>
      <c r="D2833" s="114">
        <v>0.154</v>
      </c>
    </row>
    <row r="2834" spans="1:4" s="84" customFormat="1" ht="12.75">
      <c r="A2834" s="152" t="s">
        <v>429</v>
      </c>
      <c r="B2834" s="85" t="s">
        <v>426</v>
      </c>
      <c r="C2834" s="114">
        <v>0.124</v>
      </c>
      <c r="D2834" s="114">
        <v>0.13</v>
      </c>
    </row>
    <row r="2835" spans="1:4" s="84" customFormat="1" ht="12.75">
      <c r="A2835" s="152" t="s">
        <v>334</v>
      </c>
      <c r="B2835" s="85" t="s">
        <v>426</v>
      </c>
      <c r="C2835" s="114">
        <v>0.11</v>
      </c>
      <c r="D2835" s="114">
        <v>9.6000000000000002E-2</v>
      </c>
    </row>
    <row r="2836" spans="1:4" s="84" customFormat="1" ht="12.75">
      <c r="A2836" s="152" t="s">
        <v>428</v>
      </c>
      <c r="B2836" s="85" t="s">
        <v>426</v>
      </c>
      <c r="C2836" s="114">
        <v>0.12</v>
      </c>
      <c r="D2836" s="114">
        <v>0.124</v>
      </c>
    </row>
    <row r="2837" spans="1:4" s="84" customFormat="1" ht="12.75">
      <c r="A2837" s="152" t="s">
        <v>427</v>
      </c>
      <c r="B2837" s="85" t="s">
        <v>426</v>
      </c>
      <c r="C2837" s="114">
        <v>9.8000000000000004E-2</v>
      </c>
      <c r="D2837" s="114">
        <v>0.10300000000000001</v>
      </c>
    </row>
    <row r="2838" spans="1:4" s="84" customFormat="1" ht="12.75">
      <c r="A2838" s="152" t="s">
        <v>425</v>
      </c>
      <c r="B2838" s="85" t="s">
        <v>287</v>
      </c>
      <c r="C2838" s="114">
        <v>0.30499999999999999</v>
      </c>
      <c r="D2838" s="114">
        <v>0.20499999999999999</v>
      </c>
    </row>
    <row r="2839" spans="1:4" s="84" customFormat="1" ht="12.75">
      <c r="A2839" s="152" t="s">
        <v>424</v>
      </c>
      <c r="B2839" s="85" t="s">
        <v>287</v>
      </c>
      <c r="C2839" s="114">
        <v>0.17100000000000001</v>
      </c>
      <c r="D2839" s="114">
        <v>0.10199999999999999</v>
      </c>
    </row>
    <row r="2840" spans="1:4" s="84" customFormat="1" ht="12.75">
      <c r="A2840" s="152" t="s">
        <v>423</v>
      </c>
      <c r="B2840" s="85" t="s">
        <v>287</v>
      </c>
      <c r="C2840" s="114">
        <v>0.18899999999999997</v>
      </c>
      <c r="D2840" s="114">
        <v>0.126</v>
      </c>
    </row>
    <row r="2841" spans="1:4" s="84" customFormat="1" ht="12.75">
      <c r="A2841" s="152" t="s">
        <v>422</v>
      </c>
      <c r="B2841" s="85" t="s">
        <v>287</v>
      </c>
      <c r="C2841" s="114">
        <v>0.28499999999999998</v>
      </c>
      <c r="D2841" s="114">
        <v>8.3000000000000004E-2</v>
      </c>
    </row>
    <row r="2842" spans="1:4" s="84" customFormat="1" ht="12.75">
      <c r="A2842" s="152" t="s">
        <v>421</v>
      </c>
      <c r="B2842" s="85" t="s">
        <v>287</v>
      </c>
      <c r="C2842" s="114">
        <v>0.17</v>
      </c>
      <c r="D2842" s="114">
        <v>0.114</v>
      </c>
    </row>
    <row r="2843" spans="1:4" s="84" customFormat="1" ht="12.75">
      <c r="A2843" s="152" t="s">
        <v>420</v>
      </c>
      <c r="B2843" s="85" t="s">
        <v>287</v>
      </c>
      <c r="C2843" s="114">
        <v>0.217</v>
      </c>
      <c r="D2843" s="114">
        <v>0.17699999999999999</v>
      </c>
    </row>
    <row r="2844" spans="1:4" s="84" customFormat="1" ht="12.75">
      <c r="A2844" s="152" t="s">
        <v>419</v>
      </c>
      <c r="B2844" s="85" t="s">
        <v>287</v>
      </c>
      <c r="C2844" s="114">
        <v>5.7000000000000002E-2</v>
      </c>
      <c r="D2844" s="114">
        <v>0.08</v>
      </c>
    </row>
    <row r="2845" spans="1:4" s="84" customFormat="1" ht="12.75">
      <c r="A2845" s="152" t="s">
        <v>418</v>
      </c>
      <c r="B2845" s="85" t="s">
        <v>287</v>
      </c>
      <c r="C2845" s="114">
        <v>0.152</v>
      </c>
      <c r="D2845" s="114">
        <v>9.5000000000000001E-2</v>
      </c>
    </row>
    <row r="2846" spans="1:4" s="84" customFormat="1" ht="12.75">
      <c r="A2846" s="152" t="s">
        <v>417</v>
      </c>
      <c r="B2846" s="85" t="s">
        <v>287</v>
      </c>
      <c r="C2846" s="114">
        <v>0.307</v>
      </c>
      <c r="D2846" s="114">
        <v>0.16399999999999998</v>
      </c>
    </row>
    <row r="2847" spans="1:4" s="84" customFormat="1" ht="12.75">
      <c r="A2847" s="152" t="s">
        <v>416</v>
      </c>
      <c r="B2847" s="85" t="s">
        <v>287</v>
      </c>
      <c r="C2847" s="114">
        <v>0.18</v>
      </c>
      <c r="D2847" s="114">
        <v>8.199999999999999E-2</v>
      </c>
    </row>
    <row r="2848" spans="1:4" s="84" customFormat="1" ht="12.75">
      <c r="A2848" s="152" t="s">
        <v>415</v>
      </c>
      <c r="B2848" s="85" t="s">
        <v>287</v>
      </c>
      <c r="C2848" s="114">
        <v>0.21100000000000002</v>
      </c>
      <c r="D2848" s="114">
        <v>0.16600000000000001</v>
      </c>
    </row>
    <row r="2849" spans="1:4" s="84" customFormat="1" ht="12.75">
      <c r="A2849" s="152" t="s">
        <v>414</v>
      </c>
      <c r="B2849" s="85" t="s">
        <v>287</v>
      </c>
      <c r="C2849" s="114">
        <v>0.13500000000000001</v>
      </c>
      <c r="D2849" s="114">
        <v>7.6999999999999999E-2</v>
      </c>
    </row>
    <row r="2850" spans="1:4" s="84" customFormat="1" ht="12.75">
      <c r="A2850" s="152" t="s">
        <v>413</v>
      </c>
      <c r="B2850" s="85" t="s">
        <v>287</v>
      </c>
      <c r="C2850" s="114">
        <v>0.33</v>
      </c>
      <c r="D2850" s="114">
        <v>0.24</v>
      </c>
    </row>
    <row r="2851" spans="1:4" s="84" customFormat="1" ht="12.75">
      <c r="A2851" s="152" t="s">
        <v>412</v>
      </c>
      <c r="B2851" s="85" t="s">
        <v>287</v>
      </c>
      <c r="C2851" s="114">
        <v>0.30499999999999999</v>
      </c>
      <c r="D2851" s="114">
        <v>0.25900000000000001</v>
      </c>
    </row>
    <row r="2852" spans="1:4" s="84" customFormat="1" ht="12.75">
      <c r="A2852" s="152" t="s">
        <v>411</v>
      </c>
      <c r="B2852" s="85" t="s">
        <v>287</v>
      </c>
      <c r="C2852" s="114">
        <v>0.33100000000000002</v>
      </c>
      <c r="D2852" s="114">
        <v>0.23</v>
      </c>
    </row>
    <row r="2853" spans="1:4" s="84" customFormat="1" ht="12.75">
      <c r="A2853" s="152" t="s">
        <v>410</v>
      </c>
      <c r="B2853" s="85" t="s">
        <v>287</v>
      </c>
      <c r="C2853" s="114">
        <v>0.124</v>
      </c>
      <c r="D2853" s="114">
        <v>0.14699999999999999</v>
      </c>
    </row>
    <row r="2854" spans="1:4" s="84" customFormat="1" ht="12.75">
      <c r="A2854" s="152" t="s">
        <v>409</v>
      </c>
      <c r="B2854" s="85" t="s">
        <v>287</v>
      </c>
      <c r="C2854" s="114">
        <v>0.23699999999999999</v>
      </c>
      <c r="D2854" s="114">
        <v>0.127</v>
      </c>
    </row>
    <row r="2855" spans="1:4" s="84" customFormat="1" ht="12.75">
      <c r="A2855" s="152" t="s">
        <v>408</v>
      </c>
      <c r="B2855" s="85" t="s">
        <v>287</v>
      </c>
      <c r="C2855" s="114">
        <v>0.23</v>
      </c>
      <c r="D2855" s="114">
        <v>0.18100000000000002</v>
      </c>
    </row>
    <row r="2856" spans="1:4" s="84" customFormat="1" ht="12.75">
      <c r="A2856" s="152" t="s">
        <v>407</v>
      </c>
      <c r="B2856" s="85" t="s">
        <v>287</v>
      </c>
      <c r="C2856" s="114">
        <v>0.35899999999999999</v>
      </c>
      <c r="D2856" s="114">
        <v>0.11800000000000001</v>
      </c>
    </row>
    <row r="2857" spans="1:4" s="84" customFormat="1" ht="12.75">
      <c r="A2857" s="152" t="s">
        <v>406</v>
      </c>
      <c r="B2857" s="85" t="s">
        <v>287</v>
      </c>
      <c r="C2857" s="114">
        <v>0.29399999999999998</v>
      </c>
      <c r="D2857" s="114">
        <v>0.17899999999999999</v>
      </c>
    </row>
    <row r="2858" spans="1:4" s="84" customFormat="1" ht="12.75">
      <c r="A2858" s="152" t="s">
        <v>405</v>
      </c>
      <c r="B2858" s="85" t="s">
        <v>287</v>
      </c>
      <c r="C2858" s="114">
        <v>7.4999999999999997E-2</v>
      </c>
      <c r="D2858" s="114">
        <v>6.7000000000000004E-2</v>
      </c>
    </row>
    <row r="2859" spans="1:4" s="84" customFormat="1" ht="12.75">
      <c r="A2859" s="152" t="s">
        <v>404</v>
      </c>
      <c r="B2859" s="85" t="s">
        <v>287</v>
      </c>
      <c r="C2859" s="114">
        <v>0.20800000000000002</v>
      </c>
      <c r="D2859" s="114">
        <v>6.7000000000000004E-2</v>
      </c>
    </row>
    <row r="2860" spans="1:4" s="84" customFormat="1" ht="12.75">
      <c r="A2860" s="152" t="s">
        <v>403</v>
      </c>
      <c r="B2860" s="85" t="s">
        <v>287</v>
      </c>
      <c r="C2860" s="114">
        <v>0.20499999999999999</v>
      </c>
      <c r="D2860" s="114">
        <v>8.6999999999999994E-2</v>
      </c>
    </row>
    <row r="2861" spans="1:4" s="84" customFormat="1" ht="12.75">
      <c r="A2861" s="152" t="s">
        <v>402</v>
      </c>
      <c r="B2861" s="85" t="s">
        <v>287</v>
      </c>
      <c r="C2861" s="114">
        <v>0.21</v>
      </c>
      <c r="D2861" s="114">
        <v>9.0999999999999998E-2</v>
      </c>
    </row>
    <row r="2862" spans="1:4" s="84" customFormat="1" ht="12.75">
      <c r="A2862" s="152" t="s">
        <v>401</v>
      </c>
      <c r="B2862" s="85" t="s">
        <v>287</v>
      </c>
      <c r="C2862" s="114">
        <v>0.38</v>
      </c>
      <c r="D2862" s="114">
        <v>0.16300000000000001</v>
      </c>
    </row>
    <row r="2863" spans="1:4" s="84" customFormat="1" ht="12.75">
      <c r="A2863" s="152" t="s">
        <v>400</v>
      </c>
      <c r="B2863" s="85" t="s">
        <v>287</v>
      </c>
      <c r="C2863" s="114">
        <v>0.38299999999999995</v>
      </c>
      <c r="D2863" s="114">
        <v>0.20899999999999999</v>
      </c>
    </row>
    <row r="2864" spans="1:4" s="84" customFormat="1" ht="12.75">
      <c r="A2864" s="152" t="s">
        <v>399</v>
      </c>
      <c r="B2864" s="85" t="s">
        <v>287</v>
      </c>
      <c r="C2864" s="114">
        <v>0.18899999999999997</v>
      </c>
      <c r="D2864" s="114">
        <v>0.13200000000000001</v>
      </c>
    </row>
    <row r="2865" spans="1:4" s="84" customFormat="1" ht="12.75">
      <c r="A2865" s="152" t="s">
        <v>398</v>
      </c>
      <c r="B2865" s="85" t="s">
        <v>287</v>
      </c>
      <c r="C2865" s="114">
        <v>0.245</v>
      </c>
      <c r="D2865" s="114">
        <v>0.111</v>
      </c>
    </row>
    <row r="2866" spans="1:4" s="84" customFormat="1" ht="12.75">
      <c r="A2866" s="152" t="s">
        <v>397</v>
      </c>
      <c r="B2866" s="85" t="s">
        <v>287</v>
      </c>
      <c r="C2866" s="114">
        <v>4.2000000000000003E-2</v>
      </c>
      <c r="D2866" s="114">
        <v>5.9000000000000004E-2</v>
      </c>
    </row>
    <row r="2867" spans="1:4" s="84" customFormat="1" ht="12.75">
      <c r="A2867" s="152" t="s">
        <v>396</v>
      </c>
      <c r="B2867" s="85" t="s">
        <v>287</v>
      </c>
      <c r="C2867" s="114">
        <v>0.19899999999999998</v>
      </c>
      <c r="D2867" s="114">
        <v>5.5999999999999994E-2</v>
      </c>
    </row>
    <row r="2868" spans="1:4" s="84" customFormat="1" ht="12.75">
      <c r="A2868" s="152" t="s">
        <v>395</v>
      </c>
      <c r="B2868" s="85" t="s">
        <v>287</v>
      </c>
      <c r="C2868" s="114">
        <v>0.20399999999999999</v>
      </c>
      <c r="D2868" s="114">
        <v>0.127</v>
      </c>
    </row>
    <row r="2869" spans="1:4" s="84" customFormat="1" ht="12.75">
      <c r="A2869" s="152" t="s">
        <v>394</v>
      </c>
      <c r="B2869" s="85" t="s">
        <v>287</v>
      </c>
      <c r="C2869" s="114">
        <v>0.32100000000000001</v>
      </c>
      <c r="D2869" s="114">
        <v>7.0999999999999994E-2</v>
      </c>
    </row>
    <row r="2870" spans="1:4" s="84" customFormat="1" ht="12.75">
      <c r="A2870" s="152" t="s">
        <v>393</v>
      </c>
      <c r="B2870" s="85" t="s">
        <v>287</v>
      </c>
      <c r="C2870" s="114">
        <v>0.20100000000000001</v>
      </c>
      <c r="D2870" s="114">
        <v>0.14000000000000001</v>
      </c>
    </row>
    <row r="2871" spans="1:4" s="84" customFormat="1" ht="12.75">
      <c r="A2871" s="152" t="s">
        <v>392</v>
      </c>
      <c r="B2871" s="85" t="s">
        <v>287</v>
      </c>
      <c r="C2871" s="114">
        <v>0.13300000000000001</v>
      </c>
      <c r="D2871" s="114">
        <v>7.0999999999999994E-2</v>
      </c>
    </row>
    <row r="2872" spans="1:4" s="84" customFormat="1" ht="12.75">
      <c r="A2872" s="152" t="s">
        <v>391</v>
      </c>
      <c r="B2872" s="85" t="s">
        <v>287</v>
      </c>
      <c r="C2872" s="114">
        <v>0.191</v>
      </c>
      <c r="D2872" s="114">
        <v>0.13300000000000001</v>
      </c>
    </row>
    <row r="2873" spans="1:4" s="84" customFormat="1" ht="12.75">
      <c r="A2873" s="152" t="s">
        <v>390</v>
      </c>
      <c r="B2873" s="85" t="s">
        <v>287</v>
      </c>
      <c r="C2873" s="114">
        <v>0.193</v>
      </c>
      <c r="D2873" s="114">
        <v>9.1999999999999998E-2</v>
      </c>
    </row>
    <row r="2874" spans="1:4" s="84" customFormat="1" ht="12.75">
      <c r="A2874" s="152" t="s">
        <v>389</v>
      </c>
      <c r="B2874" s="85" t="s">
        <v>287</v>
      </c>
      <c r="C2874" s="114">
        <v>0.25700000000000001</v>
      </c>
      <c r="D2874" s="114">
        <v>5.5999999999999994E-2</v>
      </c>
    </row>
    <row r="2875" spans="1:4" s="84" customFormat="1" ht="12.75">
      <c r="A2875" s="152" t="s">
        <v>388</v>
      </c>
      <c r="B2875" s="85" t="s">
        <v>287</v>
      </c>
      <c r="C2875" s="114">
        <v>0.217</v>
      </c>
      <c r="D2875" s="114">
        <v>0.191</v>
      </c>
    </row>
    <row r="2876" spans="1:4" s="84" customFormat="1" ht="12.75">
      <c r="A2876" s="152" t="s">
        <v>387</v>
      </c>
      <c r="B2876" s="85" t="s">
        <v>287</v>
      </c>
      <c r="C2876" s="114">
        <v>0.24299999999999999</v>
      </c>
      <c r="D2876" s="114">
        <v>0.12</v>
      </c>
    </row>
    <row r="2877" spans="1:4" s="84" customFormat="1" ht="12.75">
      <c r="A2877" s="152" t="s">
        <v>386</v>
      </c>
      <c r="B2877" s="85" t="s">
        <v>287</v>
      </c>
      <c r="C2877" s="114">
        <v>0.35499999999999998</v>
      </c>
      <c r="D2877" s="114">
        <v>0.21600000000000003</v>
      </c>
    </row>
    <row r="2878" spans="1:4" s="84" customFormat="1" ht="12.75">
      <c r="A2878" s="152" t="s">
        <v>385</v>
      </c>
      <c r="B2878" s="85" t="s">
        <v>287</v>
      </c>
      <c r="C2878" s="114">
        <v>0.32</v>
      </c>
      <c r="D2878" s="114">
        <v>0.21299999999999999</v>
      </c>
    </row>
    <row r="2879" spans="1:4" s="84" customFormat="1" ht="12.75">
      <c r="A2879" s="152" t="s">
        <v>384</v>
      </c>
      <c r="B2879" s="85" t="s">
        <v>287</v>
      </c>
      <c r="C2879" s="114">
        <v>0.10099999999999999</v>
      </c>
      <c r="D2879" s="114">
        <v>5.0999999999999997E-2</v>
      </c>
    </row>
    <row r="2880" spans="1:4" s="84" customFormat="1" ht="12.75">
      <c r="A2880" s="152" t="s">
        <v>383</v>
      </c>
      <c r="B2880" s="85" t="s">
        <v>287</v>
      </c>
      <c r="C2880" s="114">
        <v>5.5E-2</v>
      </c>
      <c r="D2880" s="114">
        <v>0.107</v>
      </c>
    </row>
    <row r="2881" spans="1:4" s="84" customFormat="1" ht="12.75">
      <c r="A2881" s="152" t="s">
        <v>382</v>
      </c>
      <c r="B2881" s="85" t="s">
        <v>287</v>
      </c>
      <c r="C2881" s="114">
        <v>0.12</v>
      </c>
      <c r="D2881" s="114">
        <v>0.17100000000000001</v>
      </c>
    </row>
    <row r="2882" spans="1:4" s="84" customFormat="1" ht="12.75">
      <c r="A2882" s="152" t="s">
        <v>381</v>
      </c>
      <c r="B2882" s="85" t="s">
        <v>287</v>
      </c>
      <c r="C2882" s="114">
        <v>0.23600000000000002</v>
      </c>
      <c r="D2882" s="114">
        <v>0.10199999999999999</v>
      </c>
    </row>
    <row r="2883" spans="1:4" s="84" customFormat="1" ht="12.75">
      <c r="A2883" s="152" t="s">
        <v>380</v>
      </c>
      <c r="B2883" s="85" t="s">
        <v>287</v>
      </c>
      <c r="C2883" s="114">
        <v>0.26400000000000001</v>
      </c>
      <c r="D2883" s="114">
        <v>0.12</v>
      </c>
    </row>
    <row r="2884" spans="1:4" s="84" customFormat="1" ht="12.75">
      <c r="A2884" s="152" t="s">
        <v>379</v>
      </c>
      <c r="B2884" s="85" t="s">
        <v>287</v>
      </c>
      <c r="C2884" s="114">
        <v>0.14199999999999999</v>
      </c>
      <c r="D2884" s="114">
        <v>8.6999999999999994E-2</v>
      </c>
    </row>
    <row r="2885" spans="1:4" s="84" customFormat="1" ht="12.75">
      <c r="A2885" s="152" t="s">
        <v>378</v>
      </c>
      <c r="B2885" s="85" t="s">
        <v>287</v>
      </c>
      <c r="C2885" s="114">
        <v>0.29699999999999999</v>
      </c>
      <c r="D2885" s="114">
        <v>9.1999999999999998E-2</v>
      </c>
    </row>
    <row r="2886" spans="1:4" s="84" customFormat="1" ht="12.75">
      <c r="A2886" s="152" t="s">
        <v>377</v>
      </c>
      <c r="B2886" s="85" t="s">
        <v>287</v>
      </c>
      <c r="C2886" s="114">
        <v>0.13200000000000001</v>
      </c>
      <c r="D2886" s="114">
        <v>7.0999999999999994E-2</v>
      </c>
    </row>
    <row r="2887" spans="1:4" s="84" customFormat="1" ht="12.75">
      <c r="A2887" s="152" t="s">
        <v>376</v>
      </c>
      <c r="B2887" s="85" t="s">
        <v>287</v>
      </c>
      <c r="C2887" s="114">
        <v>0.217</v>
      </c>
      <c r="D2887" s="114">
        <v>9.5000000000000001E-2</v>
      </c>
    </row>
    <row r="2888" spans="1:4" s="84" customFormat="1" ht="12.75">
      <c r="A2888" s="152" t="s">
        <v>375</v>
      </c>
      <c r="B2888" s="85" t="s">
        <v>287</v>
      </c>
      <c r="C2888" s="114">
        <v>0.26300000000000001</v>
      </c>
      <c r="D2888" s="114">
        <v>0.11699999999999999</v>
      </c>
    </row>
    <row r="2889" spans="1:4" s="84" customFormat="1" ht="12.75">
      <c r="A2889" s="152" t="s">
        <v>374</v>
      </c>
      <c r="B2889" s="85" t="s">
        <v>287</v>
      </c>
      <c r="C2889" s="114">
        <v>0.45500000000000002</v>
      </c>
      <c r="D2889" s="114">
        <v>0.26800000000000002</v>
      </c>
    </row>
    <row r="2890" spans="1:4" s="84" customFormat="1" ht="12.75">
      <c r="A2890" s="152" t="s">
        <v>373</v>
      </c>
      <c r="B2890" s="85" t="s">
        <v>287</v>
      </c>
      <c r="C2890" s="114">
        <v>0.11800000000000001</v>
      </c>
      <c r="D2890" s="114">
        <v>3.6000000000000004E-2</v>
      </c>
    </row>
    <row r="2891" spans="1:4" s="84" customFormat="1" ht="12.75">
      <c r="A2891" s="152" t="s">
        <v>372</v>
      </c>
      <c r="B2891" s="85" t="s">
        <v>287</v>
      </c>
      <c r="C2891" s="114">
        <v>0.3</v>
      </c>
      <c r="D2891" s="114">
        <v>0.10300000000000001</v>
      </c>
    </row>
    <row r="2892" spans="1:4" s="84" customFormat="1" ht="12.75">
      <c r="A2892" s="152" t="s">
        <v>371</v>
      </c>
      <c r="B2892" s="85" t="s">
        <v>287</v>
      </c>
      <c r="C2892" s="114">
        <v>0.32299999999999995</v>
      </c>
      <c r="D2892" s="114">
        <v>0.22600000000000001</v>
      </c>
    </row>
    <row r="2893" spans="1:4" s="84" customFormat="1" ht="12.75">
      <c r="A2893" s="152" t="s">
        <v>370</v>
      </c>
      <c r="B2893" s="85" t="s">
        <v>287</v>
      </c>
      <c r="C2893" s="114">
        <v>0.3</v>
      </c>
      <c r="D2893" s="114">
        <v>0.13300000000000001</v>
      </c>
    </row>
    <row r="2894" spans="1:4" s="84" customFormat="1" ht="12.75">
      <c r="A2894" s="152" t="s">
        <v>369</v>
      </c>
      <c r="B2894" s="85" t="s">
        <v>287</v>
      </c>
      <c r="C2894" s="114">
        <v>0.184</v>
      </c>
      <c r="D2894" s="114">
        <v>0.10099999999999999</v>
      </c>
    </row>
    <row r="2895" spans="1:4" s="84" customFormat="1" ht="12.75">
      <c r="A2895" s="152" t="s">
        <v>368</v>
      </c>
      <c r="B2895" s="85" t="s">
        <v>287</v>
      </c>
      <c r="C2895" s="114">
        <v>0.307</v>
      </c>
      <c r="D2895" s="114">
        <v>0.19600000000000001</v>
      </c>
    </row>
    <row r="2896" spans="1:4" s="84" customFormat="1" ht="12.75">
      <c r="A2896" s="152" t="s">
        <v>367</v>
      </c>
      <c r="B2896" s="85" t="s">
        <v>287</v>
      </c>
      <c r="C2896" s="114">
        <v>0.311</v>
      </c>
      <c r="D2896" s="114">
        <v>9.4E-2</v>
      </c>
    </row>
    <row r="2897" spans="1:4" s="84" customFormat="1" ht="12.75">
      <c r="A2897" s="152" t="s">
        <v>366</v>
      </c>
      <c r="B2897" s="85" t="s">
        <v>287</v>
      </c>
      <c r="C2897" s="114">
        <v>0.14400000000000002</v>
      </c>
      <c r="D2897" s="114">
        <v>0.245</v>
      </c>
    </row>
    <row r="2898" spans="1:4" s="84" customFormat="1" ht="12.75">
      <c r="A2898" s="152" t="s">
        <v>365</v>
      </c>
      <c r="B2898" s="85" t="s">
        <v>287</v>
      </c>
      <c r="C2898" s="114">
        <v>0.26700000000000002</v>
      </c>
      <c r="D2898" s="114" t="s">
        <v>294</v>
      </c>
    </row>
    <row r="2899" spans="1:4" s="84" customFormat="1" ht="12.75">
      <c r="A2899" s="152" t="s">
        <v>364</v>
      </c>
      <c r="B2899" s="85" t="s">
        <v>287</v>
      </c>
      <c r="C2899" s="114">
        <v>0.34899999999999998</v>
      </c>
      <c r="D2899" s="114">
        <v>0.14199999999999999</v>
      </c>
    </row>
    <row r="2900" spans="1:4" s="84" customFormat="1" ht="12.75">
      <c r="A2900" s="152" t="s">
        <v>363</v>
      </c>
      <c r="B2900" s="85" t="s">
        <v>287</v>
      </c>
      <c r="C2900" s="114">
        <v>0.26800000000000002</v>
      </c>
      <c r="D2900" s="114">
        <v>5.9000000000000004E-2</v>
      </c>
    </row>
    <row r="2901" spans="1:4" s="84" customFormat="1" ht="12.75">
      <c r="A2901" s="152" t="s">
        <v>362</v>
      </c>
      <c r="B2901" s="85" t="s">
        <v>287</v>
      </c>
      <c r="C2901" s="114">
        <v>0.41200000000000003</v>
      </c>
      <c r="D2901" s="114">
        <v>0.24299999999999999</v>
      </c>
    </row>
    <row r="2902" spans="1:4" s="84" customFormat="1" ht="12.75">
      <c r="A2902" s="152" t="s">
        <v>361</v>
      </c>
      <c r="B2902" s="85" t="s">
        <v>287</v>
      </c>
      <c r="C2902" s="114">
        <v>0.29499999999999998</v>
      </c>
      <c r="D2902" s="114">
        <v>0.111</v>
      </c>
    </row>
    <row r="2903" spans="1:4" s="84" customFormat="1" ht="12.75">
      <c r="A2903" s="152" t="s">
        <v>360</v>
      </c>
      <c r="B2903" s="85" t="s">
        <v>287</v>
      </c>
      <c r="C2903" s="114">
        <v>0.24399999999999999</v>
      </c>
      <c r="D2903" s="114">
        <v>0.16800000000000001</v>
      </c>
    </row>
    <row r="2904" spans="1:4" s="84" customFormat="1" ht="12.75">
      <c r="A2904" s="152" t="s">
        <v>359</v>
      </c>
      <c r="B2904" s="85" t="s">
        <v>287</v>
      </c>
      <c r="C2904" s="114">
        <v>0.25700000000000001</v>
      </c>
      <c r="D2904" s="114">
        <v>0.126</v>
      </c>
    </row>
    <row r="2905" spans="1:4" s="84" customFormat="1" ht="12.75">
      <c r="A2905" s="152" t="s">
        <v>358</v>
      </c>
      <c r="B2905" s="85" t="s">
        <v>287</v>
      </c>
      <c r="C2905" s="114">
        <v>0.20300000000000001</v>
      </c>
      <c r="D2905" s="114">
        <v>0.151</v>
      </c>
    </row>
    <row r="2906" spans="1:4" s="84" customFormat="1" ht="12.75">
      <c r="A2906" s="152" t="s">
        <v>357</v>
      </c>
      <c r="B2906" s="85" t="s">
        <v>287</v>
      </c>
      <c r="C2906" s="114">
        <v>0.19800000000000001</v>
      </c>
      <c r="D2906" s="114">
        <v>0.17100000000000001</v>
      </c>
    </row>
    <row r="2907" spans="1:4" s="84" customFormat="1" ht="12.75">
      <c r="A2907" s="152" t="s">
        <v>356</v>
      </c>
      <c r="B2907" s="85" t="s">
        <v>287</v>
      </c>
      <c r="C2907" s="114">
        <v>0.252</v>
      </c>
      <c r="D2907" s="114">
        <v>0.14499999999999999</v>
      </c>
    </row>
    <row r="2908" spans="1:4" s="84" customFormat="1" ht="12.75">
      <c r="A2908" s="152" t="s">
        <v>355</v>
      </c>
      <c r="B2908" s="85" t="s">
        <v>287</v>
      </c>
      <c r="C2908" s="114">
        <v>0.23100000000000001</v>
      </c>
      <c r="D2908" s="114">
        <v>5.4000000000000006E-2</v>
      </c>
    </row>
    <row r="2909" spans="1:4" s="84" customFormat="1" ht="12.75">
      <c r="A2909" s="152" t="s">
        <v>354</v>
      </c>
      <c r="B2909" s="85" t="s">
        <v>287</v>
      </c>
      <c r="C2909" s="114">
        <v>0.29399999999999998</v>
      </c>
      <c r="D2909" s="114">
        <v>0.19800000000000001</v>
      </c>
    </row>
    <row r="2910" spans="1:4" s="84" customFormat="1" ht="12.75">
      <c r="A2910" s="152" t="s">
        <v>353</v>
      </c>
      <c r="B2910" s="85" t="s">
        <v>287</v>
      </c>
      <c r="C2910" s="114">
        <v>0.113</v>
      </c>
      <c r="D2910" s="114">
        <v>8.1000000000000003E-2</v>
      </c>
    </row>
    <row r="2911" spans="1:4" s="84" customFormat="1" ht="12.75">
      <c r="A2911" s="152" t="s">
        <v>352</v>
      </c>
      <c r="B2911" s="85" t="s">
        <v>287</v>
      </c>
      <c r="C2911" s="114">
        <v>6.3E-2</v>
      </c>
      <c r="D2911" s="114">
        <v>6.3E-2</v>
      </c>
    </row>
    <row r="2912" spans="1:4" s="84" customFormat="1" ht="12.75">
      <c r="A2912" s="152" t="s">
        <v>351</v>
      </c>
      <c r="B2912" s="85" t="s">
        <v>287</v>
      </c>
      <c r="C2912" s="114">
        <v>0.13900000000000001</v>
      </c>
      <c r="D2912" s="114">
        <v>0.13900000000000001</v>
      </c>
    </row>
    <row r="2913" spans="1:4" s="84" customFormat="1" ht="12.75">
      <c r="A2913" s="152" t="s">
        <v>350</v>
      </c>
      <c r="B2913" s="85" t="s">
        <v>287</v>
      </c>
      <c r="C2913" s="114">
        <v>0.315</v>
      </c>
      <c r="D2913" s="114">
        <v>0.10800000000000001</v>
      </c>
    </row>
    <row r="2914" spans="1:4" s="84" customFormat="1" ht="12.75">
      <c r="A2914" s="152" t="s">
        <v>349</v>
      </c>
      <c r="B2914" s="85" t="s">
        <v>287</v>
      </c>
      <c r="C2914" s="114">
        <v>0.29399999999999998</v>
      </c>
      <c r="D2914" s="114">
        <v>0.128</v>
      </c>
    </row>
    <row r="2915" spans="1:4" s="84" customFormat="1" ht="12.75">
      <c r="A2915" s="152" t="s">
        <v>348</v>
      </c>
      <c r="B2915" s="85" t="s">
        <v>287</v>
      </c>
      <c r="C2915" s="114">
        <v>7.2000000000000008E-2</v>
      </c>
      <c r="D2915" s="114">
        <v>6.6000000000000003E-2</v>
      </c>
    </row>
    <row r="2916" spans="1:4" s="84" customFormat="1" ht="12.75">
      <c r="A2916" s="152" t="s">
        <v>347</v>
      </c>
      <c r="B2916" s="85" t="s">
        <v>287</v>
      </c>
      <c r="C2916" s="114">
        <v>0.19399999999999998</v>
      </c>
      <c r="D2916" s="114">
        <v>0.126</v>
      </c>
    </row>
    <row r="2917" spans="1:4" s="84" customFormat="1" ht="12.75">
      <c r="A2917" s="152" t="s">
        <v>346</v>
      </c>
      <c r="B2917" s="85" t="s">
        <v>287</v>
      </c>
      <c r="C2917" s="114">
        <v>0.14099999999999999</v>
      </c>
      <c r="D2917" s="114">
        <v>0.10400000000000001</v>
      </c>
    </row>
    <row r="2918" spans="1:4" s="84" customFormat="1" ht="12.75">
      <c r="A2918" s="152" t="s">
        <v>345</v>
      </c>
      <c r="B2918" s="85" t="s">
        <v>287</v>
      </c>
      <c r="C2918" s="114">
        <v>0.28199999999999997</v>
      </c>
      <c r="D2918" s="114">
        <v>0.193</v>
      </c>
    </row>
    <row r="2919" spans="1:4" s="84" customFormat="1" ht="12.75">
      <c r="A2919" s="152" t="s">
        <v>344</v>
      </c>
      <c r="B2919" s="85" t="s">
        <v>287</v>
      </c>
      <c r="C2919" s="114">
        <v>0.29899999999999999</v>
      </c>
      <c r="D2919" s="114">
        <v>0.183</v>
      </c>
    </row>
    <row r="2920" spans="1:4" s="84" customFormat="1" ht="12.75">
      <c r="A2920" s="152" t="s">
        <v>343</v>
      </c>
      <c r="B2920" s="85" t="s">
        <v>287</v>
      </c>
      <c r="C2920" s="114">
        <v>0.158</v>
      </c>
      <c r="D2920" s="114">
        <v>0.11699999999999999</v>
      </c>
    </row>
    <row r="2921" spans="1:4" s="84" customFormat="1" ht="12.75">
      <c r="A2921" s="152" t="s">
        <v>342</v>
      </c>
      <c r="B2921" s="85" t="s">
        <v>287</v>
      </c>
      <c r="C2921" s="114">
        <v>0.185</v>
      </c>
      <c r="D2921" s="114">
        <v>0.184</v>
      </c>
    </row>
    <row r="2922" spans="1:4" s="84" customFormat="1" ht="12.75">
      <c r="A2922" s="152" t="s">
        <v>341</v>
      </c>
      <c r="B2922" s="85" t="s">
        <v>287</v>
      </c>
      <c r="C2922" s="114">
        <v>0.34899999999999998</v>
      </c>
      <c r="D2922" s="114">
        <v>0.16</v>
      </c>
    </row>
    <row r="2923" spans="1:4" s="84" customFormat="1" ht="12.75">
      <c r="A2923" s="152" t="s">
        <v>340</v>
      </c>
      <c r="B2923" s="85" t="s">
        <v>287</v>
      </c>
      <c r="C2923" s="114">
        <v>0.17199999999999999</v>
      </c>
      <c r="D2923" s="114">
        <v>7.5999999999999998E-2</v>
      </c>
    </row>
    <row r="2924" spans="1:4" s="84" customFormat="1" ht="12.75">
      <c r="A2924" s="152" t="s">
        <v>339</v>
      </c>
      <c r="B2924" s="85" t="s">
        <v>287</v>
      </c>
      <c r="C2924" s="114">
        <v>0.11699999999999999</v>
      </c>
      <c r="D2924" s="114">
        <v>5.0999999999999997E-2</v>
      </c>
    </row>
    <row r="2925" spans="1:4" s="84" customFormat="1" ht="12.75">
      <c r="A2925" s="152" t="s">
        <v>338</v>
      </c>
      <c r="B2925" s="85" t="s">
        <v>287</v>
      </c>
      <c r="C2925" s="114">
        <v>0.27699999999999997</v>
      </c>
      <c r="D2925" s="114">
        <v>0.115</v>
      </c>
    </row>
    <row r="2926" spans="1:4" s="84" customFormat="1" ht="12.75">
      <c r="A2926" s="152" t="s">
        <v>337</v>
      </c>
      <c r="B2926" s="85" t="s">
        <v>287</v>
      </c>
      <c r="C2926" s="114">
        <v>0.314</v>
      </c>
      <c r="D2926" s="114">
        <v>0.153</v>
      </c>
    </row>
    <row r="2927" spans="1:4" s="84" customFormat="1" ht="12.75">
      <c r="A2927" s="152" t="s">
        <v>336</v>
      </c>
      <c r="B2927" s="85" t="s">
        <v>287</v>
      </c>
      <c r="C2927" s="114">
        <v>0.253</v>
      </c>
      <c r="D2927" s="114">
        <v>0.183</v>
      </c>
    </row>
    <row r="2928" spans="1:4" s="84" customFormat="1" ht="12.75">
      <c r="A2928" s="152" t="s">
        <v>335</v>
      </c>
      <c r="B2928" s="85" t="s">
        <v>287</v>
      </c>
      <c r="C2928" s="114">
        <v>0.13200000000000001</v>
      </c>
      <c r="D2928" s="114">
        <v>9.3000000000000013E-2</v>
      </c>
    </row>
    <row r="2929" spans="1:4" s="84" customFormat="1" ht="12.75">
      <c r="A2929" s="152" t="s">
        <v>334</v>
      </c>
      <c r="B2929" s="85" t="s">
        <v>287</v>
      </c>
      <c r="C2929" s="114">
        <v>0.22800000000000001</v>
      </c>
      <c r="D2929" s="114">
        <v>0.121</v>
      </c>
    </row>
    <row r="2930" spans="1:4" s="84" customFormat="1" ht="12.75">
      <c r="A2930" s="152" t="s">
        <v>333</v>
      </c>
      <c r="B2930" s="85" t="s">
        <v>287</v>
      </c>
      <c r="C2930" s="114">
        <v>0.39299999999999996</v>
      </c>
      <c r="D2930" s="114">
        <v>0.129</v>
      </c>
    </row>
    <row r="2931" spans="1:4" s="84" customFormat="1" ht="12.75">
      <c r="A2931" s="152" t="s">
        <v>332</v>
      </c>
      <c r="B2931" s="85" t="s">
        <v>287</v>
      </c>
      <c r="C2931" s="114">
        <v>0.313</v>
      </c>
      <c r="D2931" s="114">
        <v>0.21899999999999997</v>
      </c>
    </row>
    <row r="2932" spans="1:4" s="84" customFormat="1" ht="12.75">
      <c r="A2932" s="152" t="s">
        <v>331</v>
      </c>
      <c r="B2932" s="85" t="s">
        <v>287</v>
      </c>
      <c r="C2932" s="114">
        <v>0.17600000000000002</v>
      </c>
      <c r="D2932" s="114">
        <v>0.14400000000000002</v>
      </c>
    </row>
    <row r="2933" spans="1:4" s="84" customFormat="1" ht="12.75">
      <c r="A2933" s="152" t="s">
        <v>330</v>
      </c>
      <c r="B2933" s="85" t="s">
        <v>287</v>
      </c>
      <c r="C2933" s="114">
        <v>9.6999999999999989E-2</v>
      </c>
      <c r="D2933" s="114">
        <v>5.7000000000000002E-2</v>
      </c>
    </row>
    <row r="2934" spans="1:4" s="84" customFormat="1" ht="12.75">
      <c r="A2934" s="152" t="s">
        <v>329</v>
      </c>
      <c r="B2934" s="85" t="s">
        <v>287</v>
      </c>
      <c r="C2934" s="114">
        <v>8.5000000000000006E-2</v>
      </c>
      <c r="D2934" s="114">
        <v>8.4000000000000005E-2</v>
      </c>
    </row>
    <row r="2935" spans="1:4" s="84" customFormat="1" ht="12.75">
      <c r="A2935" s="152" t="s">
        <v>328</v>
      </c>
      <c r="B2935" s="85" t="s">
        <v>287</v>
      </c>
      <c r="C2935" s="114">
        <v>0.184</v>
      </c>
      <c r="D2935" s="114">
        <v>0.187</v>
      </c>
    </row>
    <row r="2936" spans="1:4" s="84" customFormat="1" ht="12.75">
      <c r="A2936" s="152" t="s">
        <v>327</v>
      </c>
      <c r="B2936" s="85" t="s">
        <v>287</v>
      </c>
      <c r="C2936" s="114">
        <v>0.24399999999999999</v>
      </c>
      <c r="D2936" s="114">
        <v>0.21</v>
      </c>
    </row>
    <row r="2937" spans="1:4" s="84" customFormat="1" ht="12.75">
      <c r="A2937" s="152" t="s">
        <v>326</v>
      </c>
      <c r="B2937" s="85" t="s">
        <v>287</v>
      </c>
      <c r="C2937" s="114">
        <v>0.11699999999999999</v>
      </c>
      <c r="D2937" s="114">
        <v>0.20600000000000002</v>
      </c>
    </row>
    <row r="2938" spans="1:4" s="84" customFormat="1" ht="12.75">
      <c r="A2938" s="152" t="s">
        <v>325</v>
      </c>
      <c r="B2938" s="85" t="s">
        <v>287</v>
      </c>
      <c r="C2938" s="114">
        <v>0.16</v>
      </c>
      <c r="D2938" s="114">
        <v>0.27500000000000002</v>
      </c>
    </row>
    <row r="2939" spans="1:4" s="84" customFormat="1" ht="12.75">
      <c r="A2939" s="152" t="s">
        <v>324</v>
      </c>
      <c r="B2939" s="85" t="s">
        <v>287</v>
      </c>
      <c r="C2939" s="114">
        <v>0.13699999999999998</v>
      </c>
      <c r="D2939" s="114">
        <v>8.5000000000000006E-2</v>
      </c>
    </row>
    <row r="2940" spans="1:4" s="84" customFormat="1" ht="12.75">
      <c r="A2940" s="152" t="s">
        <v>323</v>
      </c>
      <c r="B2940" s="85" t="s">
        <v>287</v>
      </c>
      <c r="C2940" s="114">
        <v>0.161</v>
      </c>
      <c r="D2940" s="114" t="s">
        <v>294</v>
      </c>
    </row>
    <row r="2941" spans="1:4" s="84" customFormat="1" ht="12.75">
      <c r="A2941" s="152" t="s">
        <v>322</v>
      </c>
      <c r="B2941" s="85" t="s">
        <v>287</v>
      </c>
      <c r="C2941" s="114">
        <v>5.5E-2</v>
      </c>
      <c r="D2941" s="114">
        <v>9.3000000000000013E-2</v>
      </c>
    </row>
    <row r="2942" spans="1:4" s="84" customFormat="1" ht="12.75">
      <c r="A2942" s="152" t="s">
        <v>321</v>
      </c>
      <c r="B2942" s="85" t="s">
        <v>287</v>
      </c>
      <c r="C2942" s="114">
        <v>0.153</v>
      </c>
      <c r="D2942" s="114">
        <v>0.21299999999999999</v>
      </c>
    </row>
    <row r="2943" spans="1:4" s="84" customFormat="1" ht="12.75">
      <c r="A2943" s="152" t="s">
        <v>320</v>
      </c>
      <c r="B2943" s="85" t="s">
        <v>287</v>
      </c>
      <c r="C2943" s="114">
        <v>0.16</v>
      </c>
      <c r="D2943" s="114">
        <v>0.27399999999999997</v>
      </c>
    </row>
    <row r="2944" spans="1:4" s="84" customFormat="1" ht="12.75">
      <c r="A2944" s="152" t="s">
        <v>319</v>
      </c>
      <c r="B2944" s="85" t="s">
        <v>287</v>
      </c>
      <c r="C2944" s="114">
        <v>0.25600000000000001</v>
      </c>
      <c r="D2944" s="114">
        <v>0.28999999999999998</v>
      </c>
    </row>
    <row r="2945" spans="1:4" s="84" customFormat="1" ht="12.75">
      <c r="A2945" s="152" t="s">
        <v>318</v>
      </c>
      <c r="B2945" s="85" t="s">
        <v>287</v>
      </c>
      <c r="C2945" s="114">
        <v>3.9E-2</v>
      </c>
      <c r="D2945" s="114">
        <v>7.2000000000000008E-2</v>
      </c>
    </row>
    <row r="2946" spans="1:4" s="84" customFormat="1" ht="12.75">
      <c r="A2946" s="152" t="s">
        <v>317</v>
      </c>
      <c r="B2946" s="85" t="s">
        <v>287</v>
      </c>
      <c r="C2946" s="114">
        <v>4.8000000000000001E-2</v>
      </c>
      <c r="D2946" s="114">
        <v>0.04</v>
      </c>
    </row>
    <row r="2947" spans="1:4" s="84" customFormat="1" ht="12.75">
      <c r="A2947" s="152" t="s">
        <v>316</v>
      </c>
      <c r="B2947" s="85" t="s">
        <v>287</v>
      </c>
      <c r="C2947" s="114">
        <v>0.26500000000000001</v>
      </c>
      <c r="D2947" s="114">
        <v>0.23</v>
      </c>
    </row>
    <row r="2948" spans="1:4" s="84" customFormat="1" ht="12.75">
      <c r="A2948" s="152" t="s">
        <v>315</v>
      </c>
      <c r="B2948" s="85" t="s">
        <v>287</v>
      </c>
      <c r="C2948" s="114">
        <v>0.122</v>
      </c>
      <c r="D2948" s="114">
        <v>0.18600000000000003</v>
      </c>
    </row>
    <row r="2949" spans="1:4" s="84" customFormat="1" ht="12.75">
      <c r="A2949" s="152" t="s">
        <v>314</v>
      </c>
      <c r="B2949" s="85" t="s">
        <v>287</v>
      </c>
      <c r="C2949" s="114">
        <v>0.159</v>
      </c>
      <c r="D2949" s="114">
        <v>0.253</v>
      </c>
    </row>
    <row r="2950" spans="1:4" s="84" customFormat="1" ht="12.75">
      <c r="A2950" s="152" t="s">
        <v>313</v>
      </c>
      <c r="B2950" s="85" t="s">
        <v>287</v>
      </c>
      <c r="C2950" s="114">
        <v>0.10800000000000001</v>
      </c>
      <c r="D2950" s="114">
        <v>0.14899999999999999</v>
      </c>
    </row>
    <row r="2951" spans="1:4" s="84" customFormat="1" ht="12.75">
      <c r="A2951" s="152" t="s">
        <v>312</v>
      </c>
      <c r="B2951" s="85" t="s">
        <v>287</v>
      </c>
      <c r="C2951" s="114">
        <v>0.16600000000000001</v>
      </c>
      <c r="D2951" s="114">
        <v>0.33500000000000002</v>
      </c>
    </row>
    <row r="2952" spans="1:4" s="84" customFormat="1" ht="12.75">
      <c r="A2952" s="152" t="s">
        <v>311</v>
      </c>
      <c r="B2952" s="85" t="s">
        <v>287</v>
      </c>
      <c r="C2952" s="114">
        <v>0.107</v>
      </c>
      <c r="D2952" s="114">
        <v>0.20100000000000001</v>
      </c>
    </row>
    <row r="2953" spans="1:4" s="84" customFormat="1" ht="12.75">
      <c r="A2953" s="152" t="s">
        <v>310</v>
      </c>
      <c r="B2953" s="85" t="s">
        <v>287</v>
      </c>
      <c r="C2953" s="114">
        <v>0.215</v>
      </c>
      <c r="D2953" s="114">
        <v>0.252</v>
      </c>
    </row>
    <row r="2954" spans="1:4" s="84" customFormat="1" ht="12.75">
      <c r="A2954" s="152" t="s">
        <v>309</v>
      </c>
      <c r="B2954" s="85" t="s">
        <v>287</v>
      </c>
      <c r="C2954" s="114">
        <v>0.151</v>
      </c>
      <c r="D2954" s="114">
        <v>0.247</v>
      </c>
    </row>
    <row r="2955" spans="1:4" s="84" customFormat="1" ht="12.75">
      <c r="A2955" s="152" t="s">
        <v>308</v>
      </c>
      <c r="B2955" s="85" t="s">
        <v>287</v>
      </c>
      <c r="C2955" s="114" t="s">
        <v>294</v>
      </c>
      <c r="D2955" s="114">
        <v>0.11699999999999999</v>
      </c>
    </row>
    <row r="2956" spans="1:4" s="84" customFormat="1" ht="12.75">
      <c r="A2956" s="152" t="s">
        <v>307</v>
      </c>
      <c r="B2956" s="85" t="s">
        <v>287</v>
      </c>
      <c r="C2956" s="114" t="s">
        <v>294</v>
      </c>
      <c r="D2956" s="114">
        <v>7.0000000000000007E-2</v>
      </c>
    </row>
    <row r="2957" spans="1:4" s="84" customFormat="1" ht="12.75">
      <c r="A2957" s="152" t="s">
        <v>306</v>
      </c>
      <c r="B2957" s="85" t="s">
        <v>287</v>
      </c>
      <c r="C2957" s="114">
        <v>0.124</v>
      </c>
      <c r="D2957" s="114">
        <v>0.27200000000000002</v>
      </c>
    </row>
    <row r="2958" spans="1:4" s="84" customFormat="1" ht="12.75">
      <c r="A2958" s="152" t="s">
        <v>305</v>
      </c>
      <c r="B2958" s="85" t="s">
        <v>287</v>
      </c>
      <c r="C2958" s="114">
        <v>0.14800000000000002</v>
      </c>
      <c r="D2958" s="114">
        <v>0.152</v>
      </c>
    </row>
    <row r="2959" spans="1:4" s="84" customFormat="1" ht="12.75">
      <c r="A2959" s="152" t="s">
        <v>304</v>
      </c>
      <c r="B2959" s="85" t="s">
        <v>287</v>
      </c>
      <c r="C2959" s="114">
        <v>0.20300000000000001</v>
      </c>
      <c r="D2959" s="114">
        <v>0.192</v>
      </c>
    </row>
    <row r="2960" spans="1:4" s="84" customFormat="1" ht="12.75">
      <c r="A2960" s="152" t="s">
        <v>303</v>
      </c>
      <c r="B2960" s="85" t="s">
        <v>287</v>
      </c>
      <c r="C2960" s="114">
        <v>0.248</v>
      </c>
      <c r="D2960" s="114">
        <v>0.18100000000000002</v>
      </c>
    </row>
    <row r="2961" spans="1:4" s="84" customFormat="1" ht="12.75">
      <c r="A2961" s="152" t="s">
        <v>302</v>
      </c>
      <c r="B2961" s="85" t="s">
        <v>287</v>
      </c>
      <c r="C2961" s="114">
        <v>0.22899999999999998</v>
      </c>
      <c r="D2961" s="114">
        <v>0.26700000000000002</v>
      </c>
    </row>
    <row r="2962" spans="1:4" s="84" customFormat="1" ht="12.75">
      <c r="A2962" s="152" t="s">
        <v>301</v>
      </c>
      <c r="B2962" s="85" t="s">
        <v>287</v>
      </c>
      <c r="C2962" s="114" t="s">
        <v>294</v>
      </c>
      <c r="D2962" s="114">
        <v>5.5999999999999994E-2</v>
      </c>
    </row>
    <row r="2963" spans="1:4" s="84" customFormat="1" ht="12.75">
      <c r="A2963" s="152" t="s">
        <v>300</v>
      </c>
      <c r="B2963" s="85" t="s">
        <v>287</v>
      </c>
      <c r="C2963" s="114">
        <v>0.18899999999999997</v>
      </c>
      <c r="D2963" s="114">
        <v>0.184</v>
      </c>
    </row>
    <row r="2964" spans="1:4" s="84" customFormat="1" ht="12.75">
      <c r="A2964" s="152" t="s">
        <v>299</v>
      </c>
      <c r="B2964" s="85" t="s">
        <v>287</v>
      </c>
      <c r="C2964" s="114">
        <v>0.10400000000000001</v>
      </c>
      <c r="D2964" s="114">
        <v>0.377</v>
      </c>
    </row>
    <row r="2965" spans="1:4" s="84" customFormat="1" ht="12.75">
      <c r="A2965" s="152" t="s">
        <v>298</v>
      </c>
      <c r="B2965" s="85" t="s">
        <v>287</v>
      </c>
      <c r="C2965" s="114">
        <v>0.18</v>
      </c>
      <c r="D2965" s="114">
        <v>0.25600000000000001</v>
      </c>
    </row>
    <row r="2966" spans="1:4" s="84" customFormat="1" ht="12.75">
      <c r="A2966" s="152" t="s">
        <v>297</v>
      </c>
      <c r="B2966" s="85" t="s">
        <v>287</v>
      </c>
      <c r="C2966" s="114">
        <v>0.14699999999999999</v>
      </c>
      <c r="D2966" s="114">
        <v>0.22399999999999998</v>
      </c>
    </row>
    <row r="2967" spans="1:4" s="84" customFormat="1" ht="12.75">
      <c r="A2967" s="152" t="s">
        <v>296</v>
      </c>
      <c r="B2967" s="85" t="s">
        <v>287</v>
      </c>
      <c r="C2967" s="114">
        <v>7.6999999999999999E-2</v>
      </c>
      <c r="D2967" s="114">
        <v>0.11699999999999999</v>
      </c>
    </row>
    <row r="2968" spans="1:4" s="84" customFormat="1" ht="12.75">
      <c r="A2968" s="152" t="s">
        <v>295</v>
      </c>
      <c r="B2968" s="85" t="s">
        <v>287</v>
      </c>
      <c r="C2968" s="114">
        <v>0.218</v>
      </c>
      <c r="D2968" s="114" t="s">
        <v>294</v>
      </c>
    </row>
    <row r="2969" spans="1:4" s="84" customFormat="1" ht="12.75">
      <c r="A2969" s="152" t="s">
        <v>293</v>
      </c>
      <c r="B2969" s="85" t="s">
        <v>287</v>
      </c>
      <c r="C2969" s="114">
        <v>9.8000000000000004E-2</v>
      </c>
      <c r="D2969" s="114">
        <v>0.18</v>
      </c>
    </row>
    <row r="2970" spans="1:4" s="84" customFormat="1" ht="12.75">
      <c r="A2970" s="152" t="s">
        <v>292</v>
      </c>
      <c r="B2970" s="85" t="s">
        <v>287</v>
      </c>
      <c r="C2970" s="114">
        <v>0.217</v>
      </c>
      <c r="D2970" s="114">
        <v>0.114</v>
      </c>
    </row>
    <row r="2971" spans="1:4" s="84" customFormat="1" ht="12.75">
      <c r="A2971" s="152" t="s">
        <v>291</v>
      </c>
      <c r="B2971" s="85" t="s">
        <v>287</v>
      </c>
      <c r="C2971" s="114">
        <v>0.105</v>
      </c>
      <c r="D2971" s="114">
        <v>7.9000000000000001E-2</v>
      </c>
    </row>
    <row r="2972" spans="1:4" s="84" customFormat="1" ht="12.75">
      <c r="A2972" s="152" t="s">
        <v>290</v>
      </c>
      <c r="B2972" s="85" t="s">
        <v>287</v>
      </c>
      <c r="C2972" s="114">
        <v>7.0000000000000007E-2</v>
      </c>
      <c r="D2972" s="114">
        <v>0.19899999999999998</v>
      </c>
    </row>
    <row r="2973" spans="1:4" s="84" customFormat="1" ht="12.75">
      <c r="A2973" s="152" t="s">
        <v>289</v>
      </c>
      <c r="B2973" s="85" t="s">
        <v>287</v>
      </c>
      <c r="C2973" s="114">
        <v>0.14300000000000002</v>
      </c>
      <c r="D2973" s="114">
        <v>0.19500000000000001</v>
      </c>
    </row>
    <row r="2974" spans="1:4" s="84" customFormat="1" ht="12.75">
      <c r="A2974" s="152" t="s">
        <v>288</v>
      </c>
      <c r="B2974" s="85" t="s">
        <v>287</v>
      </c>
      <c r="C2974" s="114">
        <v>0.151</v>
      </c>
      <c r="D2974" s="114">
        <v>0.20100000000000001</v>
      </c>
    </row>
    <row r="2975" spans="1:4" s="84" customFormat="1" ht="12.75">
      <c r="A2975" s="152" t="s">
        <v>207</v>
      </c>
      <c r="B2975" s="85" t="s">
        <v>257</v>
      </c>
      <c r="C2975" s="114">
        <v>0.111</v>
      </c>
      <c r="D2975" s="114">
        <v>0.22899999999999998</v>
      </c>
    </row>
    <row r="2976" spans="1:4" s="84" customFormat="1" ht="12.75">
      <c r="A2976" s="152" t="s">
        <v>286</v>
      </c>
      <c r="B2976" s="85" t="s">
        <v>257</v>
      </c>
      <c r="C2976" s="114">
        <v>0.152</v>
      </c>
      <c r="D2976" s="114">
        <v>0.13600000000000001</v>
      </c>
    </row>
    <row r="2977" spans="1:4" s="84" customFormat="1" ht="12.75">
      <c r="A2977" s="152" t="s">
        <v>285</v>
      </c>
      <c r="B2977" s="85" t="s">
        <v>257</v>
      </c>
      <c r="C2977" s="114">
        <v>8.4000000000000005E-2</v>
      </c>
      <c r="D2977" s="114">
        <v>0.128</v>
      </c>
    </row>
    <row r="2978" spans="1:4" s="84" customFormat="1" ht="12.75">
      <c r="A2978" s="152" t="s">
        <v>284</v>
      </c>
      <c r="B2978" s="85" t="s">
        <v>257</v>
      </c>
      <c r="C2978" s="114">
        <v>0.13400000000000001</v>
      </c>
      <c r="D2978" s="114">
        <v>0.13200000000000001</v>
      </c>
    </row>
    <row r="2979" spans="1:4" s="84" customFormat="1" ht="12.75">
      <c r="A2979" s="152" t="s">
        <v>283</v>
      </c>
      <c r="B2979" s="85" t="s">
        <v>257</v>
      </c>
      <c r="C2979" s="114">
        <v>0.113</v>
      </c>
      <c r="D2979" s="114">
        <v>0.14599999999999999</v>
      </c>
    </row>
    <row r="2980" spans="1:4" s="84" customFormat="1" ht="12.75">
      <c r="A2980" s="152" t="s">
        <v>198</v>
      </c>
      <c r="B2980" s="85" t="s">
        <v>257</v>
      </c>
      <c r="C2980" s="114">
        <v>9.0999999999999998E-2</v>
      </c>
      <c r="D2980" s="114">
        <v>0.124</v>
      </c>
    </row>
    <row r="2981" spans="1:4" s="84" customFormat="1" ht="12.75">
      <c r="A2981" s="152" t="s">
        <v>197</v>
      </c>
      <c r="B2981" s="85" t="s">
        <v>257</v>
      </c>
      <c r="C2981" s="114">
        <v>0.23300000000000001</v>
      </c>
      <c r="D2981" s="114">
        <v>0.17100000000000001</v>
      </c>
    </row>
    <row r="2982" spans="1:4" s="84" customFormat="1" ht="12.75">
      <c r="A2982" s="152" t="s">
        <v>282</v>
      </c>
      <c r="B2982" s="85" t="s">
        <v>257</v>
      </c>
      <c r="C2982" s="114">
        <v>8.900000000000001E-2</v>
      </c>
      <c r="D2982" s="114">
        <v>0.17600000000000002</v>
      </c>
    </row>
    <row r="2983" spans="1:4" s="84" customFormat="1" ht="12.75">
      <c r="A2983" s="152" t="s">
        <v>192</v>
      </c>
      <c r="B2983" s="85" t="s">
        <v>257</v>
      </c>
      <c r="C2983" s="114">
        <v>0.105</v>
      </c>
      <c r="D2983" s="114">
        <v>0.158</v>
      </c>
    </row>
    <row r="2984" spans="1:4" s="84" customFormat="1" ht="12.75">
      <c r="A2984" s="152" t="s">
        <v>281</v>
      </c>
      <c r="B2984" s="85" t="s">
        <v>257</v>
      </c>
      <c r="C2984" s="114">
        <v>0.17699999999999999</v>
      </c>
      <c r="D2984" s="114">
        <v>0.20699999999999999</v>
      </c>
    </row>
    <row r="2985" spans="1:4" s="84" customFormat="1" ht="12.75">
      <c r="A2985" s="152" t="s">
        <v>280</v>
      </c>
      <c r="B2985" s="85" t="s">
        <v>257</v>
      </c>
      <c r="C2985" s="114">
        <v>0.129</v>
      </c>
      <c r="D2985" s="114">
        <v>0.20199999999999999</v>
      </c>
    </row>
    <row r="2986" spans="1:4" s="84" customFormat="1" ht="12.75">
      <c r="A2986" s="152" t="s">
        <v>279</v>
      </c>
      <c r="B2986" s="85" t="s">
        <v>257</v>
      </c>
      <c r="C2986" s="114">
        <v>0.127</v>
      </c>
      <c r="D2986" s="114">
        <v>0.121</v>
      </c>
    </row>
    <row r="2987" spans="1:4" s="84" customFormat="1" ht="12.75">
      <c r="A2987" s="152" t="s">
        <v>186</v>
      </c>
      <c r="B2987" s="85" t="s">
        <v>257</v>
      </c>
      <c r="C2987" s="114">
        <v>0.182</v>
      </c>
      <c r="D2987" s="114">
        <v>0.20300000000000001</v>
      </c>
    </row>
    <row r="2988" spans="1:4" s="84" customFormat="1" ht="12.75">
      <c r="A2988" s="152" t="s">
        <v>278</v>
      </c>
      <c r="B2988" s="85" t="s">
        <v>257</v>
      </c>
      <c r="C2988" s="114">
        <v>0.126</v>
      </c>
      <c r="D2988" s="114">
        <v>0.19</v>
      </c>
    </row>
    <row r="2989" spans="1:4" s="84" customFormat="1" ht="12.75">
      <c r="A2989" s="152" t="s">
        <v>277</v>
      </c>
      <c r="B2989" s="85" t="s">
        <v>257</v>
      </c>
      <c r="C2989" s="114">
        <v>0.10800000000000001</v>
      </c>
      <c r="D2989" s="114">
        <v>0.09</v>
      </c>
    </row>
    <row r="2990" spans="1:4" s="84" customFormat="1" ht="12.75">
      <c r="A2990" s="152" t="s">
        <v>180</v>
      </c>
      <c r="B2990" s="85" t="s">
        <v>257</v>
      </c>
      <c r="C2990" s="114">
        <v>0.11699999999999999</v>
      </c>
      <c r="D2990" s="114">
        <v>0.13300000000000001</v>
      </c>
    </row>
    <row r="2991" spans="1:4" s="84" customFormat="1" ht="12.75">
      <c r="A2991" s="152" t="s">
        <v>276</v>
      </c>
      <c r="B2991" s="85" t="s">
        <v>257</v>
      </c>
      <c r="C2991" s="114">
        <v>7.4999999999999997E-2</v>
      </c>
      <c r="D2991" s="114">
        <v>0.115</v>
      </c>
    </row>
    <row r="2992" spans="1:4" s="84" customFormat="1" ht="12.75">
      <c r="A2992" s="152" t="s">
        <v>275</v>
      </c>
      <c r="B2992" s="85" t="s">
        <v>257</v>
      </c>
      <c r="C2992" s="114">
        <v>9.0999999999999998E-2</v>
      </c>
      <c r="D2992" s="114">
        <v>0.10400000000000001</v>
      </c>
    </row>
    <row r="2993" spans="1:4" s="84" customFormat="1" ht="12.75">
      <c r="A2993" s="152" t="s">
        <v>274</v>
      </c>
      <c r="B2993" s="85" t="s">
        <v>257</v>
      </c>
      <c r="C2993" s="114">
        <v>0.16600000000000001</v>
      </c>
      <c r="D2993" s="114">
        <v>0.22600000000000001</v>
      </c>
    </row>
    <row r="2994" spans="1:4" s="84" customFormat="1" ht="12.75">
      <c r="A2994" s="152" t="s">
        <v>273</v>
      </c>
      <c r="B2994" s="85" t="s">
        <v>257</v>
      </c>
      <c r="C2994" s="114">
        <v>0.111</v>
      </c>
      <c r="D2994" s="114">
        <v>0.17499999999999999</v>
      </c>
    </row>
    <row r="2995" spans="1:4" s="84" customFormat="1" ht="12.75">
      <c r="A2995" s="152" t="s">
        <v>239</v>
      </c>
      <c r="B2995" s="85" t="s">
        <v>257</v>
      </c>
      <c r="C2995" s="114">
        <v>0.13200000000000001</v>
      </c>
      <c r="D2995" s="114">
        <v>0.154</v>
      </c>
    </row>
    <row r="2996" spans="1:4" s="84" customFormat="1" ht="12.75">
      <c r="A2996" s="152" t="s">
        <v>124</v>
      </c>
      <c r="B2996" s="85" t="s">
        <v>257</v>
      </c>
      <c r="C2996" s="114">
        <v>9.9000000000000005E-2</v>
      </c>
      <c r="D2996" s="114">
        <v>0.14199999999999999</v>
      </c>
    </row>
    <row r="2997" spans="1:4" s="84" customFormat="1" ht="12.75">
      <c r="A2997" s="152" t="s">
        <v>234</v>
      </c>
      <c r="B2997" s="85" t="s">
        <v>257</v>
      </c>
      <c r="C2997" s="114">
        <v>0.10800000000000001</v>
      </c>
      <c r="D2997" s="114">
        <v>0.17300000000000001</v>
      </c>
    </row>
    <row r="2998" spans="1:4" s="84" customFormat="1" ht="12.75">
      <c r="A2998" s="152" t="s">
        <v>272</v>
      </c>
      <c r="B2998" s="85" t="s">
        <v>257</v>
      </c>
      <c r="C2998" s="114">
        <v>0.159</v>
      </c>
      <c r="D2998" s="114">
        <v>0.20699999999999999</v>
      </c>
    </row>
    <row r="2999" spans="1:4" s="84" customFormat="1" ht="12.75">
      <c r="A2999" s="152" t="s">
        <v>271</v>
      </c>
      <c r="B2999" s="85" t="s">
        <v>257</v>
      </c>
      <c r="C2999" s="114">
        <v>0.14599999999999999</v>
      </c>
      <c r="D2999" s="114">
        <v>0.17199999999999999</v>
      </c>
    </row>
    <row r="3000" spans="1:4" s="84" customFormat="1" ht="12.75">
      <c r="A3000" s="152" t="s">
        <v>270</v>
      </c>
      <c r="B3000" s="85" t="s">
        <v>257</v>
      </c>
      <c r="C3000" s="114">
        <v>0.24299999999999999</v>
      </c>
      <c r="D3000" s="114">
        <v>0.20399999999999999</v>
      </c>
    </row>
    <row r="3001" spans="1:4" s="84" customFormat="1" ht="12.75">
      <c r="A3001" s="152" t="s">
        <v>161</v>
      </c>
      <c r="B3001" s="85" t="s">
        <v>257</v>
      </c>
      <c r="C3001" s="114">
        <v>0.10199999999999999</v>
      </c>
      <c r="D3001" s="114">
        <v>0.124</v>
      </c>
    </row>
    <row r="3002" spans="1:4" s="84" customFormat="1" ht="12.75">
      <c r="A3002" s="152" t="s">
        <v>269</v>
      </c>
      <c r="B3002" s="85" t="s">
        <v>257</v>
      </c>
      <c r="C3002" s="114">
        <v>0.12300000000000001</v>
      </c>
      <c r="D3002" s="114">
        <v>0.10800000000000001</v>
      </c>
    </row>
    <row r="3003" spans="1:4" s="84" customFormat="1" ht="12.75">
      <c r="A3003" s="152" t="s">
        <v>268</v>
      </c>
      <c r="B3003" s="85" t="s">
        <v>257</v>
      </c>
      <c r="C3003" s="114">
        <v>0.115</v>
      </c>
      <c r="D3003" s="114">
        <v>0.13500000000000001</v>
      </c>
    </row>
    <row r="3004" spans="1:4" s="84" customFormat="1" ht="12.75">
      <c r="A3004" s="152" t="s">
        <v>267</v>
      </c>
      <c r="B3004" s="85" t="s">
        <v>257</v>
      </c>
      <c r="C3004" s="114">
        <v>0.13300000000000001</v>
      </c>
      <c r="D3004" s="114">
        <v>0.125</v>
      </c>
    </row>
    <row r="3005" spans="1:4" s="84" customFormat="1" ht="12.75">
      <c r="A3005" s="152" t="s">
        <v>266</v>
      </c>
      <c r="B3005" s="85" t="s">
        <v>257</v>
      </c>
      <c r="C3005" s="114">
        <v>7.5999999999999998E-2</v>
      </c>
      <c r="D3005" s="114">
        <v>0.10400000000000001</v>
      </c>
    </row>
    <row r="3006" spans="1:4" s="84" customFormat="1" ht="12.75">
      <c r="A3006" s="152" t="s">
        <v>265</v>
      </c>
      <c r="B3006" s="85" t="s">
        <v>257</v>
      </c>
      <c r="C3006" s="114">
        <v>0.121</v>
      </c>
      <c r="D3006" s="114">
        <v>0.154</v>
      </c>
    </row>
    <row r="3007" spans="1:4" s="84" customFormat="1" ht="12.75">
      <c r="A3007" s="152" t="s">
        <v>264</v>
      </c>
      <c r="B3007" s="85" t="s">
        <v>257</v>
      </c>
      <c r="C3007" s="114">
        <v>0.19500000000000001</v>
      </c>
      <c r="D3007" s="114">
        <v>0.16500000000000001</v>
      </c>
    </row>
    <row r="3008" spans="1:4" s="84" customFormat="1" ht="12.75">
      <c r="A3008" s="152" t="s">
        <v>263</v>
      </c>
      <c r="B3008" s="85" t="s">
        <v>257</v>
      </c>
      <c r="C3008" s="114">
        <v>9.4E-2</v>
      </c>
      <c r="D3008" s="114">
        <v>0.11699999999999999</v>
      </c>
    </row>
    <row r="3009" spans="1:4" s="84" customFormat="1" ht="12.75">
      <c r="A3009" s="152" t="s">
        <v>262</v>
      </c>
      <c r="B3009" s="85" t="s">
        <v>257</v>
      </c>
      <c r="C3009" s="114">
        <v>0.13800000000000001</v>
      </c>
      <c r="D3009" s="114">
        <v>0.22600000000000001</v>
      </c>
    </row>
    <row r="3010" spans="1:4" s="84" customFormat="1" ht="12.75">
      <c r="A3010" s="152" t="s">
        <v>261</v>
      </c>
      <c r="B3010" s="85" t="s">
        <v>257</v>
      </c>
      <c r="C3010" s="114">
        <v>0.128</v>
      </c>
      <c r="D3010" s="114">
        <v>0.17800000000000002</v>
      </c>
    </row>
    <row r="3011" spans="1:4" s="84" customFormat="1" ht="12.75">
      <c r="A3011" s="152" t="s">
        <v>260</v>
      </c>
      <c r="B3011" s="85" t="s">
        <v>257</v>
      </c>
      <c r="C3011" s="114">
        <v>0.13300000000000001</v>
      </c>
      <c r="D3011" s="114">
        <v>0.16399999999999998</v>
      </c>
    </row>
    <row r="3012" spans="1:4" s="84" customFormat="1" ht="12.75">
      <c r="A3012" s="152" t="s">
        <v>259</v>
      </c>
      <c r="B3012" s="85" t="s">
        <v>257</v>
      </c>
      <c r="C3012" s="114">
        <v>0.14599999999999999</v>
      </c>
      <c r="D3012" s="114">
        <v>0.32600000000000001</v>
      </c>
    </row>
    <row r="3013" spans="1:4" s="84" customFormat="1" ht="12.75">
      <c r="A3013" s="152" t="s">
        <v>258</v>
      </c>
      <c r="B3013" s="85" t="s">
        <v>257</v>
      </c>
      <c r="C3013" s="114">
        <v>0.19600000000000001</v>
      </c>
      <c r="D3013" s="114">
        <v>0.22600000000000001</v>
      </c>
    </row>
    <row r="3014" spans="1:4" s="84" customFormat="1" ht="12.75">
      <c r="A3014" s="152" t="s">
        <v>256</v>
      </c>
      <c r="B3014" s="85" t="s">
        <v>208</v>
      </c>
      <c r="C3014" s="114">
        <v>0.30099999999999999</v>
      </c>
      <c r="D3014" s="114">
        <v>0.17600000000000002</v>
      </c>
    </row>
    <row r="3015" spans="1:4" s="84" customFormat="1" ht="12.75">
      <c r="A3015" s="152" t="s">
        <v>255</v>
      </c>
      <c r="B3015" s="85" t="s">
        <v>208</v>
      </c>
      <c r="C3015" s="114">
        <v>0.161</v>
      </c>
      <c r="D3015" s="114">
        <v>0.13100000000000001</v>
      </c>
    </row>
    <row r="3016" spans="1:4" s="84" customFormat="1" ht="12.75">
      <c r="A3016" s="152" t="s">
        <v>254</v>
      </c>
      <c r="B3016" s="85" t="s">
        <v>208</v>
      </c>
      <c r="C3016" s="114">
        <v>0.307</v>
      </c>
      <c r="D3016" s="114">
        <v>0.20699999999999999</v>
      </c>
    </row>
    <row r="3017" spans="1:4" s="84" customFormat="1" ht="12.75">
      <c r="A3017" s="152" t="s">
        <v>253</v>
      </c>
      <c r="B3017" s="85" t="s">
        <v>208</v>
      </c>
      <c r="C3017" s="114">
        <v>0.42100000000000004</v>
      </c>
      <c r="D3017" s="114">
        <v>0.22</v>
      </c>
    </row>
    <row r="3018" spans="1:4" s="84" customFormat="1" ht="12.75">
      <c r="A3018" s="152" t="s">
        <v>252</v>
      </c>
      <c r="B3018" s="85" t="s">
        <v>208</v>
      </c>
      <c r="C3018" s="114">
        <v>0.109</v>
      </c>
      <c r="D3018" s="114">
        <v>0.13100000000000001</v>
      </c>
    </row>
    <row r="3019" spans="1:4" s="84" customFormat="1" ht="12.75">
      <c r="A3019" s="152" t="s">
        <v>251</v>
      </c>
      <c r="B3019" s="85" t="s">
        <v>208</v>
      </c>
      <c r="C3019" s="114">
        <v>0.17499999999999999</v>
      </c>
      <c r="D3019" s="114">
        <v>0.222</v>
      </c>
    </row>
    <row r="3020" spans="1:4" s="84" customFormat="1" ht="12.75">
      <c r="A3020" s="152" t="s">
        <v>250</v>
      </c>
      <c r="B3020" s="85" t="s">
        <v>208</v>
      </c>
      <c r="C3020" s="114">
        <v>0.44500000000000001</v>
      </c>
      <c r="D3020" s="114">
        <v>0.22</v>
      </c>
    </row>
    <row r="3021" spans="1:4" s="84" customFormat="1" ht="12.75">
      <c r="A3021" s="152" t="s">
        <v>249</v>
      </c>
      <c r="B3021" s="85" t="s">
        <v>208</v>
      </c>
      <c r="C3021" s="114">
        <v>0.439</v>
      </c>
      <c r="D3021" s="114">
        <v>0.248</v>
      </c>
    </row>
    <row r="3022" spans="1:4" s="84" customFormat="1" ht="12.75">
      <c r="A3022" s="152" t="s">
        <v>248</v>
      </c>
      <c r="B3022" s="85" t="s">
        <v>208</v>
      </c>
      <c r="C3022" s="114">
        <v>0.26600000000000001</v>
      </c>
      <c r="D3022" s="114">
        <v>0.155</v>
      </c>
    </row>
    <row r="3023" spans="1:4" s="84" customFormat="1" ht="12.75">
      <c r="A3023" s="152" t="s">
        <v>247</v>
      </c>
      <c r="B3023" s="85" t="s">
        <v>208</v>
      </c>
      <c r="C3023" s="114">
        <v>0.29499999999999998</v>
      </c>
      <c r="D3023" s="114">
        <v>0.21199999999999999</v>
      </c>
    </row>
    <row r="3024" spans="1:4" s="84" customFormat="1" ht="12.75">
      <c r="A3024" s="152" t="s">
        <v>246</v>
      </c>
      <c r="B3024" s="85" t="s">
        <v>208</v>
      </c>
      <c r="C3024" s="114">
        <v>0.42599999999999999</v>
      </c>
      <c r="D3024" s="114">
        <v>0.28499999999999998</v>
      </c>
    </row>
    <row r="3025" spans="1:4" s="84" customFormat="1" ht="12.75">
      <c r="A3025" s="152" t="s">
        <v>186</v>
      </c>
      <c r="B3025" s="85" t="s">
        <v>208</v>
      </c>
      <c r="C3025" s="114">
        <v>0.32799999999999996</v>
      </c>
      <c r="D3025" s="114">
        <v>0.14599999999999999</v>
      </c>
    </row>
    <row r="3026" spans="1:4" s="84" customFormat="1" ht="12.75">
      <c r="A3026" s="152" t="s">
        <v>245</v>
      </c>
      <c r="B3026" s="85" t="s">
        <v>208</v>
      </c>
      <c r="C3026" s="114">
        <v>0.26400000000000001</v>
      </c>
      <c r="D3026" s="114">
        <v>0.19699999999999998</v>
      </c>
    </row>
    <row r="3027" spans="1:4" s="84" customFormat="1" ht="12.75">
      <c r="A3027" s="152" t="s">
        <v>244</v>
      </c>
      <c r="B3027" s="85" t="s">
        <v>208</v>
      </c>
      <c r="C3027" s="114">
        <v>0.26500000000000001</v>
      </c>
      <c r="D3027" s="114">
        <v>0.18</v>
      </c>
    </row>
    <row r="3028" spans="1:4" s="84" customFormat="1" ht="12.75">
      <c r="A3028" s="152" t="s">
        <v>243</v>
      </c>
      <c r="B3028" s="85" t="s">
        <v>208</v>
      </c>
      <c r="C3028" s="114">
        <v>7.5999999999999998E-2</v>
      </c>
      <c r="D3028" s="114">
        <v>0.16899999999999998</v>
      </c>
    </row>
    <row r="3029" spans="1:4" s="84" customFormat="1" ht="12.75">
      <c r="A3029" s="152" t="s">
        <v>242</v>
      </c>
      <c r="B3029" s="85" t="s">
        <v>208</v>
      </c>
      <c r="C3029" s="114">
        <v>0.32100000000000001</v>
      </c>
      <c r="D3029" s="114">
        <v>0.157</v>
      </c>
    </row>
    <row r="3030" spans="1:4" s="84" customFormat="1" ht="12.75">
      <c r="A3030" s="152" t="s">
        <v>241</v>
      </c>
      <c r="B3030" s="85" t="s">
        <v>208</v>
      </c>
      <c r="C3030" s="114">
        <v>0.17199999999999999</v>
      </c>
      <c r="D3030" s="114">
        <v>0.17699999999999999</v>
      </c>
    </row>
    <row r="3031" spans="1:4" s="84" customFormat="1" ht="12.75">
      <c r="A3031" s="152" t="s">
        <v>181</v>
      </c>
      <c r="B3031" s="85" t="s">
        <v>208</v>
      </c>
      <c r="C3031" s="114">
        <v>0.19800000000000001</v>
      </c>
      <c r="D3031" s="114">
        <v>0.19</v>
      </c>
    </row>
    <row r="3032" spans="1:4" s="84" customFormat="1" ht="12.75">
      <c r="A3032" s="152" t="s">
        <v>180</v>
      </c>
      <c r="B3032" s="85" t="s">
        <v>208</v>
      </c>
      <c r="C3032" s="114">
        <v>0.17399999999999999</v>
      </c>
      <c r="D3032" s="114">
        <v>0.11199999999999999</v>
      </c>
    </row>
    <row r="3033" spans="1:4" s="84" customFormat="1" ht="12.75">
      <c r="A3033" s="152" t="s">
        <v>240</v>
      </c>
      <c r="B3033" s="85" t="s">
        <v>208</v>
      </c>
      <c r="C3033" s="114">
        <v>0.16500000000000001</v>
      </c>
      <c r="D3033" s="114">
        <v>0.14099999999999999</v>
      </c>
    </row>
    <row r="3034" spans="1:4" s="84" customFormat="1" ht="12.75">
      <c r="A3034" s="152" t="s">
        <v>239</v>
      </c>
      <c r="B3034" s="85" t="s">
        <v>208</v>
      </c>
      <c r="C3034" s="114">
        <v>0.28899999999999998</v>
      </c>
      <c r="D3034" s="114">
        <v>0.20300000000000001</v>
      </c>
    </row>
    <row r="3035" spans="1:4" s="84" customFormat="1" ht="12.75">
      <c r="A3035" s="152" t="s">
        <v>124</v>
      </c>
      <c r="B3035" s="85" t="s">
        <v>208</v>
      </c>
      <c r="C3035" s="114">
        <v>0.435</v>
      </c>
      <c r="D3035" s="114">
        <v>0.27300000000000002</v>
      </c>
    </row>
    <row r="3036" spans="1:4" s="84" customFormat="1" ht="12.75">
      <c r="A3036" s="152" t="s">
        <v>238</v>
      </c>
      <c r="B3036" s="85" t="s">
        <v>208</v>
      </c>
      <c r="C3036" s="114">
        <v>0.27500000000000002</v>
      </c>
      <c r="D3036" s="114">
        <v>0.19800000000000001</v>
      </c>
    </row>
    <row r="3037" spans="1:4" s="84" customFormat="1" ht="12.75">
      <c r="A3037" s="152" t="s">
        <v>237</v>
      </c>
      <c r="B3037" s="85" t="s">
        <v>208</v>
      </c>
      <c r="C3037" s="114">
        <v>0.35799999999999998</v>
      </c>
      <c r="D3037" s="114">
        <v>0.36299999999999999</v>
      </c>
    </row>
    <row r="3038" spans="1:4" s="84" customFormat="1" ht="12.75">
      <c r="A3038" s="152" t="s">
        <v>236</v>
      </c>
      <c r="B3038" s="85" t="s">
        <v>208</v>
      </c>
      <c r="C3038" s="114">
        <v>0.16300000000000001</v>
      </c>
      <c r="D3038" s="114">
        <v>0.159</v>
      </c>
    </row>
    <row r="3039" spans="1:4" s="84" customFormat="1" ht="12.75">
      <c r="A3039" s="152" t="s">
        <v>235</v>
      </c>
      <c r="B3039" s="85" t="s">
        <v>208</v>
      </c>
      <c r="C3039" s="114">
        <v>0.13</v>
      </c>
      <c r="D3039" s="114">
        <v>0.161</v>
      </c>
    </row>
    <row r="3040" spans="1:4" s="84" customFormat="1" ht="12.75">
      <c r="A3040" s="152" t="s">
        <v>234</v>
      </c>
      <c r="B3040" s="85" t="s">
        <v>208</v>
      </c>
      <c r="C3040" s="114">
        <v>0.26100000000000001</v>
      </c>
      <c r="D3040" s="114">
        <v>0.19</v>
      </c>
    </row>
    <row r="3041" spans="1:4" s="84" customFormat="1" ht="12.75">
      <c r="A3041" s="152" t="s">
        <v>233</v>
      </c>
      <c r="B3041" s="85" t="s">
        <v>208</v>
      </c>
      <c r="C3041" s="114">
        <v>0.22500000000000001</v>
      </c>
      <c r="D3041" s="114">
        <v>0.222</v>
      </c>
    </row>
    <row r="3042" spans="1:4" s="84" customFormat="1" ht="12.75">
      <c r="A3042" s="152" t="s">
        <v>232</v>
      </c>
      <c r="B3042" s="85" t="s">
        <v>208</v>
      </c>
      <c r="C3042" s="114">
        <v>0.20600000000000002</v>
      </c>
      <c r="D3042" s="114">
        <v>0.158</v>
      </c>
    </row>
    <row r="3043" spans="1:4" s="84" customFormat="1" ht="12.75">
      <c r="A3043" s="152" t="s">
        <v>231</v>
      </c>
      <c r="B3043" s="85" t="s">
        <v>208</v>
      </c>
      <c r="C3043" s="114">
        <v>0.42599999999999999</v>
      </c>
      <c r="D3043" s="114">
        <v>0.22899999999999998</v>
      </c>
    </row>
    <row r="3044" spans="1:4" s="84" customFormat="1" ht="12.75">
      <c r="A3044" s="152" t="s">
        <v>230</v>
      </c>
      <c r="B3044" s="85" t="s">
        <v>208</v>
      </c>
      <c r="C3044" s="114">
        <v>0.18899999999999997</v>
      </c>
      <c r="D3044" s="114">
        <v>0.22399999999999998</v>
      </c>
    </row>
    <row r="3045" spans="1:4" s="84" customFormat="1" ht="12.75">
      <c r="A3045" s="152" t="s">
        <v>167</v>
      </c>
      <c r="B3045" s="85" t="s">
        <v>208</v>
      </c>
      <c r="C3045" s="114">
        <v>0.32200000000000001</v>
      </c>
      <c r="D3045" s="114">
        <v>0.13600000000000001</v>
      </c>
    </row>
    <row r="3046" spans="1:4" s="84" customFormat="1" ht="12.75">
      <c r="A3046" s="152" t="s">
        <v>229</v>
      </c>
      <c r="B3046" s="85" t="s">
        <v>208</v>
      </c>
      <c r="C3046" s="114">
        <v>0.19699999999999998</v>
      </c>
      <c r="D3046" s="114">
        <v>0.153</v>
      </c>
    </row>
    <row r="3047" spans="1:4" s="84" customFormat="1" ht="12.75">
      <c r="A3047" s="152" t="s">
        <v>228</v>
      </c>
      <c r="B3047" s="85" t="s">
        <v>208</v>
      </c>
      <c r="C3047" s="114">
        <v>0.29199999999999998</v>
      </c>
      <c r="D3047" s="114">
        <v>0.192</v>
      </c>
    </row>
    <row r="3048" spans="1:4" s="84" customFormat="1" ht="12.75">
      <c r="A3048" s="152" t="s">
        <v>227</v>
      </c>
      <c r="B3048" s="85" t="s">
        <v>208</v>
      </c>
      <c r="C3048" s="114">
        <v>0.14199999999999999</v>
      </c>
      <c r="D3048" s="114">
        <v>0.154</v>
      </c>
    </row>
    <row r="3049" spans="1:4" s="84" customFormat="1" ht="12.75">
      <c r="A3049" s="152" t="s">
        <v>226</v>
      </c>
      <c r="B3049" s="85" t="s">
        <v>208</v>
      </c>
      <c r="C3049" s="114">
        <v>0.33100000000000002</v>
      </c>
      <c r="D3049" s="114">
        <v>0.188</v>
      </c>
    </row>
    <row r="3050" spans="1:4" s="84" customFormat="1" ht="12.75">
      <c r="A3050" s="152" t="s">
        <v>225</v>
      </c>
      <c r="B3050" s="85" t="s">
        <v>208</v>
      </c>
      <c r="C3050" s="114">
        <v>0.17300000000000001</v>
      </c>
      <c r="D3050" s="114">
        <v>0.14599999999999999</v>
      </c>
    </row>
    <row r="3051" spans="1:4" s="84" customFormat="1" ht="12.75">
      <c r="A3051" s="152" t="s">
        <v>224</v>
      </c>
      <c r="B3051" s="85" t="s">
        <v>208</v>
      </c>
      <c r="C3051" s="114">
        <v>0.314</v>
      </c>
      <c r="D3051" s="114">
        <v>0.191</v>
      </c>
    </row>
    <row r="3052" spans="1:4" s="84" customFormat="1" ht="12.75">
      <c r="A3052" s="152" t="s">
        <v>223</v>
      </c>
      <c r="B3052" s="85" t="s">
        <v>208</v>
      </c>
      <c r="C3052" s="114">
        <v>0.312</v>
      </c>
      <c r="D3052" s="114">
        <v>0.13200000000000001</v>
      </c>
    </row>
    <row r="3053" spans="1:4" s="84" customFormat="1" ht="12.75">
      <c r="A3053" s="152" t="s">
        <v>222</v>
      </c>
      <c r="B3053" s="85" t="s">
        <v>208</v>
      </c>
      <c r="C3053" s="114">
        <v>0.161</v>
      </c>
      <c r="D3053" s="114">
        <v>0.113</v>
      </c>
    </row>
    <row r="3054" spans="1:4" s="84" customFormat="1" ht="12.75">
      <c r="A3054" s="152" t="s">
        <v>221</v>
      </c>
      <c r="B3054" s="85" t="s">
        <v>208</v>
      </c>
      <c r="C3054" s="114">
        <v>0.23699999999999999</v>
      </c>
      <c r="D3054" s="114">
        <v>0.17100000000000001</v>
      </c>
    </row>
    <row r="3055" spans="1:4" s="84" customFormat="1" ht="12.75">
      <c r="A3055" s="152" t="s">
        <v>220</v>
      </c>
      <c r="B3055" s="85" t="s">
        <v>208</v>
      </c>
      <c r="C3055" s="114">
        <v>0.28600000000000003</v>
      </c>
      <c r="D3055" s="114">
        <v>0.159</v>
      </c>
    </row>
    <row r="3056" spans="1:4" s="84" customFormat="1" ht="12.75">
      <c r="A3056" s="152" t="s">
        <v>219</v>
      </c>
      <c r="B3056" s="85" t="s">
        <v>208</v>
      </c>
      <c r="C3056" s="114">
        <v>0.29199999999999998</v>
      </c>
      <c r="D3056" s="114">
        <v>0.21100000000000002</v>
      </c>
    </row>
    <row r="3057" spans="1:4" s="84" customFormat="1" ht="12.75">
      <c r="A3057" s="152" t="s">
        <v>218</v>
      </c>
      <c r="B3057" s="85" t="s">
        <v>208</v>
      </c>
      <c r="C3057" s="114">
        <v>0.30299999999999999</v>
      </c>
      <c r="D3057" s="114">
        <v>0.248</v>
      </c>
    </row>
    <row r="3058" spans="1:4" s="84" customFormat="1" ht="12.75">
      <c r="A3058" s="152" t="s">
        <v>217</v>
      </c>
      <c r="B3058" s="85" t="s">
        <v>208</v>
      </c>
      <c r="C3058" s="114">
        <v>0.39700000000000002</v>
      </c>
      <c r="D3058" s="114">
        <v>0.19</v>
      </c>
    </row>
    <row r="3059" spans="1:4" s="84" customFormat="1" ht="12.75">
      <c r="A3059" s="152" t="s">
        <v>148</v>
      </c>
      <c r="B3059" s="85" t="s">
        <v>208</v>
      </c>
      <c r="C3059" s="114">
        <v>0.223</v>
      </c>
      <c r="D3059" s="114">
        <v>0.193</v>
      </c>
    </row>
    <row r="3060" spans="1:4" s="84" customFormat="1" ht="12.75">
      <c r="A3060" s="152" t="s">
        <v>216</v>
      </c>
      <c r="B3060" s="85" t="s">
        <v>208</v>
      </c>
      <c r="C3060" s="114">
        <v>0.28499999999999998</v>
      </c>
      <c r="D3060" s="114">
        <v>0.17699999999999999</v>
      </c>
    </row>
    <row r="3061" spans="1:4" s="84" customFormat="1" ht="12.75">
      <c r="A3061" s="152" t="s">
        <v>215</v>
      </c>
      <c r="B3061" s="85" t="s">
        <v>208</v>
      </c>
      <c r="C3061" s="114">
        <v>0.22399999999999998</v>
      </c>
      <c r="D3061" s="114">
        <v>0.19899999999999998</v>
      </c>
    </row>
    <row r="3062" spans="1:4" s="84" customFormat="1" ht="12.75">
      <c r="A3062" s="152" t="s">
        <v>214</v>
      </c>
      <c r="B3062" s="85" t="s">
        <v>208</v>
      </c>
      <c r="C3062" s="114">
        <v>0.29399999999999998</v>
      </c>
      <c r="D3062" s="114">
        <v>0.184</v>
      </c>
    </row>
    <row r="3063" spans="1:4" s="84" customFormat="1" ht="12.75">
      <c r="A3063" s="152" t="s">
        <v>213</v>
      </c>
      <c r="B3063" s="85" t="s">
        <v>208</v>
      </c>
      <c r="C3063" s="114">
        <v>0.26500000000000001</v>
      </c>
      <c r="D3063" s="114">
        <v>0.2</v>
      </c>
    </row>
    <row r="3064" spans="1:4" s="84" customFormat="1" ht="12.75">
      <c r="A3064" s="152" t="s">
        <v>212</v>
      </c>
      <c r="B3064" s="85" t="s">
        <v>208</v>
      </c>
      <c r="C3064" s="114">
        <v>0.43700000000000006</v>
      </c>
      <c r="D3064" s="114">
        <v>0.252</v>
      </c>
    </row>
    <row r="3065" spans="1:4" s="84" customFormat="1" ht="12.75">
      <c r="A3065" s="152" t="s">
        <v>211</v>
      </c>
      <c r="B3065" s="85" t="s">
        <v>208</v>
      </c>
      <c r="C3065" s="114">
        <v>0.215</v>
      </c>
      <c r="D3065" s="114">
        <v>0.19699999999999998</v>
      </c>
    </row>
    <row r="3066" spans="1:4" s="84" customFormat="1" ht="12.75">
      <c r="A3066" s="152" t="s">
        <v>210</v>
      </c>
      <c r="B3066" s="85" t="s">
        <v>208</v>
      </c>
      <c r="C3066" s="114">
        <v>0.33399999999999996</v>
      </c>
      <c r="D3066" s="114">
        <v>0.193</v>
      </c>
    </row>
    <row r="3067" spans="1:4" s="84" customFormat="1" ht="12.75">
      <c r="A3067" s="152" t="s">
        <v>137</v>
      </c>
      <c r="B3067" s="85" t="s">
        <v>208</v>
      </c>
      <c r="C3067" s="114">
        <v>0.121</v>
      </c>
      <c r="D3067" s="114">
        <v>0.16200000000000001</v>
      </c>
    </row>
    <row r="3068" spans="1:4" s="84" customFormat="1" ht="12.75">
      <c r="A3068" s="152" t="s">
        <v>209</v>
      </c>
      <c r="B3068" s="85" t="s">
        <v>208</v>
      </c>
      <c r="C3068" s="114">
        <v>0.24399999999999999</v>
      </c>
      <c r="D3068" s="114">
        <v>0.215</v>
      </c>
    </row>
    <row r="3069" spans="1:4" s="84" customFormat="1" ht="12.75">
      <c r="A3069" s="152" t="s">
        <v>207</v>
      </c>
      <c r="B3069" s="85" t="s">
        <v>136</v>
      </c>
      <c r="C3069" s="114">
        <v>0.192</v>
      </c>
      <c r="D3069" s="114">
        <v>0.106</v>
      </c>
    </row>
    <row r="3070" spans="1:4" s="84" customFormat="1" ht="12.75">
      <c r="A3070" s="152" t="s">
        <v>206</v>
      </c>
      <c r="B3070" s="85" t="s">
        <v>136</v>
      </c>
      <c r="C3070" s="114">
        <v>0.16</v>
      </c>
      <c r="D3070" s="114">
        <v>0.188</v>
      </c>
    </row>
    <row r="3071" spans="1:4" s="84" customFormat="1" ht="12.75">
      <c r="A3071" s="152" t="s">
        <v>205</v>
      </c>
      <c r="B3071" s="85" t="s">
        <v>136</v>
      </c>
      <c r="C3071" s="114">
        <v>0.155</v>
      </c>
      <c r="D3071" s="114">
        <v>0.128</v>
      </c>
    </row>
    <row r="3072" spans="1:4" s="84" customFormat="1" ht="12.75">
      <c r="A3072" s="152" t="s">
        <v>204</v>
      </c>
      <c r="B3072" s="85" t="s">
        <v>136</v>
      </c>
      <c r="C3072" s="114">
        <v>0.18899999999999997</v>
      </c>
      <c r="D3072" s="114">
        <v>0.13500000000000001</v>
      </c>
    </row>
    <row r="3073" spans="1:4" s="84" customFormat="1" ht="12.75">
      <c r="A3073" s="152" t="s">
        <v>203</v>
      </c>
      <c r="B3073" s="85" t="s">
        <v>136</v>
      </c>
      <c r="C3073" s="114">
        <v>0.08</v>
      </c>
      <c r="D3073" s="114">
        <v>0.115</v>
      </c>
    </row>
    <row r="3074" spans="1:4" s="84" customFormat="1" ht="12.75">
      <c r="A3074" s="152" t="s">
        <v>202</v>
      </c>
      <c r="B3074" s="85" t="s">
        <v>136</v>
      </c>
      <c r="C3074" s="114">
        <v>0.161</v>
      </c>
      <c r="D3074" s="114">
        <v>0.12</v>
      </c>
    </row>
    <row r="3075" spans="1:4" s="84" customFormat="1" ht="12.75">
      <c r="A3075" s="152" t="s">
        <v>201</v>
      </c>
      <c r="B3075" s="85" t="s">
        <v>136</v>
      </c>
      <c r="C3075" s="114">
        <v>0.221</v>
      </c>
      <c r="D3075" s="114">
        <v>0.17100000000000001</v>
      </c>
    </row>
    <row r="3076" spans="1:4" s="84" customFormat="1" ht="12.75">
      <c r="A3076" s="152" t="s">
        <v>200</v>
      </c>
      <c r="B3076" s="85" t="s">
        <v>136</v>
      </c>
      <c r="C3076" s="114">
        <v>7.0000000000000007E-2</v>
      </c>
      <c r="D3076" s="114">
        <v>6.4000000000000001E-2</v>
      </c>
    </row>
    <row r="3077" spans="1:4" s="84" customFormat="1" ht="12.75">
      <c r="A3077" s="152" t="s">
        <v>199</v>
      </c>
      <c r="B3077" s="85" t="s">
        <v>136</v>
      </c>
      <c r="C3077" s="114">
        <v>0.129</v>
      </c>
      <c r="D3077" s="114">
        <v>0.111</v>
      </c>
    </row>
    <row r="3078" spans="1:4" s="84" customFormat="1" ht="12.75">
      <c r="A3078" s="152" t="s">
        <v>198</v>
      </c>
      <c r="B3078" s="85" t="s">
        <v>136</v>
      </c>
      <c r="C3078" s="114">
        <v>0.16300000000000001</v>
      </c>
      <c r="D3078" s="114">
        <v>0.14899999999999999</v>
      </c>
    </row>
    <row r="3079" spans="1:4" s="84" customFormat="1" ht="12.75">
      <c r="A3079" s="152" t="s">
        <v>197</v>
      </c>
      <c r="B3079" s="85" t="s">
        <v>136</v>
      </c>
      <c r="C3079" s="114">
        <v>9.1999999999999998E-2</v>
      </c>
      <c r="D3079" s="114">
        <v>9.3000000000000013E-2</v>
      </c>
    </row>
    <row r="3080" spans="1:4" s="84" customFormat="1" ht="12.75">
      <c r="A3080" s="152" t="s">
        <v>196</v>
      </c>
      <c r="B3080" s="85" t="s">
        <v>136</v>
      </c>
      <c r="C3080" s="114">
        <v>0.22399999999999998</v>
      </c>
      <c r="D3080" s="114">
        <v>0.126</v>
      </c>
    </row>
    <row r="3081" spans="1:4" s="84" customFormat="1" ht="12.75">
      <c r="A3081" s="152" t="s">
        <v>195</v>
      </c>
      <c r="B3081" s="85" t="s">
        <v>136</v>
      </c>
      <c r="C3081" s="114">
        <v>9.9000000000000005E-2</v>
      </c>
      <c r="D3081" s="114">
        <v>0.129</v>
      </c>
    </row>
    <row r="3082" spans="1:4" s="84" customFormat="1" ht="12.75">
      <c r="A3082" s="152" t="s">
        <v>194</v>
      </c>
      <c r="B3082" s="85" t="s">
        <v>136</v>
      </c>
      <c r="C3082" s="114">
        <v>7.8E-2</v>
      </c>
      <c r="D3082" s="114">
        <v>0.09</v>
      </c>
    </row>
    <row r="3083" spans="1:4" s="84" customFormat="1" ht="12.75">
      <c r="A3083" s="152" t="s">
        <v>193</v>
      </c>
      <c r="B3083" s="85" t="s">
        <v>136</v>
      </c>
      <c r="C3083" s="114">
        <v>0.12</v>
      </c>
      <c r="D3083" s="114">
        <v>0.10099999999999999</v>
      </c>
    </row>
    <row r="3084" spans="1:4" s="84" customFormat="1" ht="12.75">
      <c r="A3084" s="152" t="s">
        <v>192</v>
      </c>
      <c r="B3084" s="85" t="s">
        <v>136</v>
      </c>
      <c r="C3084" s="114">
        <v>0.13699999999999998</v>
      </c>
      <c r="D3084" s="114">
        <v>0.151</v>
      </c>
    </row>
    <row r="3085" spans="1:4" s="84" customFormat="1" ht="12.75">
      <c r="A3085" s="152" t="s">
        <v>191</v>
      </c>
      <c r="B3085" s="85" t="s">
        <v>136</v>
      </c>
      <c r="C3085" s="114">
        <v>0.16600000000000001</v>
      </c>
      <c r="D3085" s="114">
        <v>0.157</v>
      </c>
    </row>
    <row r="3086" spans="1:4" s="84" customFormat="1" ht="12.75">
      <c r="A3086" s="152" t="s">
        <v>190</v>
      </c>
      <c r="B3086" s="85" t="s">
        <v>136</v>
      </c>
      <c r="C3086" s="114">
        <v>0.111</v>
      </c>
      <c r="D3086" s="114">
        <v>0.157</v>
      </c>
    </row>
    <row r="3087" spans="1:4" s="84" customFormat="1" ht="12.75">
      <c r="A3087" s="152" t="s">
        <v>189</v>
      </c>
      <c r="B3087" s="85" t="s">
        <v>136</v>
      </c>
      <c r="C3087" s="114">
        <v>0.20699999999999999</v>
      </c>
      <c r="D3087" s="114">
        <v>0.14300000000000002</v>
      </c>
    </row>
    <row r="3088" spans="1:4" s="84" customFormat="1" ht="12.75">
      <c r="A3088" s="152" t="s">
        <v>188</v>
      </c>
      <c r="B3088" s="85" t="s">
        <v>136</v>
      </c>
      <c r="C3088" s="114">
        <v>9.1999999999999998E-2</v>
      </c>
      <c r="D3088" s="114">
        <v>9.8000000000000004E-2</v>
      </c>
    </row>
    <row r="3089" spans="1:4" s="84" customFormat="1" ht="12.75">
      <c r="A3089" s="152" t="s">
        <v>187</v>
      </c>
      <c r="B3089" s="85" t="s">
        <v>136</v>
      </c>
      <c r="C3089" s="114">
        <v>0.23300000000000001</v>
      </c>
      <c r="D3089" s="114">
        <v>0.16500000000000001</v>
      </c>
    </row>
    <row r="3090" spans="1:4" s="84" customFormat="1" ht="12.75">
      <c r="A3090" s="152" t="s">
        <v>186</v>
      </c>
      <c r="B3090" s="85" t="s">
        <v>136</v>
      </c>
      <c r="C3090" s="114">
        <v>0.129</v>
      </c>
      <c r="D3090" s="114">
        <v>0.16600000000000001</v>
      </c>
    </row>
    <row r="3091" spans="1:4" s="84" customFormat="1" ht="12.75">
      <c r="A3091" s="152" t="s">
        <v>185</v>
      </c>
      <c r="B3091" s="85" t="s">
        <v>136</v>
      </c>
      <c r="C3091" s="114">
        <v>9.8000000000000004E-2</v>
      </c>
      <c r="D3091" s="114">
        <v>0.10300000000000001</v>
      </c>
    </row>
    <row r="3092" spans="1:4" s="84" customFormat="1" ht="12.75">
      <c r="A3092" s="152" t="s">
        <v>184</v>
      </c>
      <c r="B3092" s="85" t="s">
        <v>136</v>
      </c>
      <c r="C3092" s="114">
        <v>8.6999999999999994E-2</v>
      </c>
      <c r="D3092" s="114">
        <v>0.115</v>
      </c>
    </row>
    <row r="3093" spans="1:4" s="84" customFormat="1" ht="12.75">
      <c r="A3093" s="152" t="s">
        <v>183</v>
      </c>
      <c r="B3093" s="85" t="s">
        <v>136</v>
      </c>
      <c r="C3093" s="114">
        <v>0.153</v>
      </c>
      <c r="D3093" s="114">
        <v>9.8000000000000004E-2</v>
      </c>
    </row>
    <row r="3094" spans="1:4" s="84" customFormat="1" ht="12.75">
      <c r="A3094" s="152" t="s">
        <v>182</v>
      </c>
      <c r="B3094" s="85" t="s">
        <v>136</v>
      </c>
      <c r="C3094" s="114">
        <v>0.122</v>
      </c>
      <c r="D3094" s="114">
        <v>0.16399999999999998</v>
      </c>
    </row>
    <row r="3095" spans="1:4" s="84" customFormat="1" ht="12.75">
      <c r="A3095" s="152" t="s">
        <v>181</v>
      </c>
      <c r="B3095" s="85" t="s">
        <v>136</v>
      </c>
      <c r="C3095" s="114">
        <v>0.16</v>
      </c>
      <c r="D3095" s="114">
        <v>0.16899999999999998</v>
      </c>
    </row>
    <row r="3096" spans="1:4" s="84" customFormat="1" ht="12.75">
      <c r="A3096" s="152" t="s">
        <v>180</v>
      </c>
      <c r="B3096" s="85" t="s">
        <v>136</v>
      </c>
      <c r="C3096" s="114">
        <v>8.5000000000000006E-2</v>
      </c>
      <c r="D3096" s="114">
        <v>0.11199999999999999</v>
      </c>
    </row>
    <row r="3097" spans="1:4" s="84" customFormat="1" ht="12.75">
      <c r="A3097" s="152" t="s">
        <v>179</v>
      </c>
      <c r="B3097" s="85" t="s">
        <v>136</v>
      </c>
      <c r="C3097" s="114">
        <v>0.17499999999999999</v>
      </c>
      <c r="D3097" s="114">
        <v>0.13600000000000001</v>
      </c>
    </row>
    <row r="3098" spans="1:4" s="84" customFormat="1" ht="12.75">
      <c r="A3098" s="152" t="s">
        <v>178</v>
      </c>
      <c r="B3098" s="85" t="s">
        <v>136</v>
      </c>
      <c r="C3098" s="114">
        <v>7.4999999999999997E-2</v>
      </c>
      <c r="D3098" s="114">
        <v>0.14000000000000001</v>
      </c>
    </row>
    <row r="3099" spans="1:4" s="84" customFormat="1" ht="12.75">
      <c r="A3099" s="152" t="s">
        <v>177</v>
      </c>
      <c r="B3099" s="85" t="s">
        <v>136</v>
      </c>
      <c r="C3099" s="114">
        <v>9.3000000000000013E-2</v>
      </c>
      <c r="D3099" s="114">
        <v>9.4E-2</v>
      </c>
    </row>
    <row r="3100" spans="1:4" s="84" customFormat="1" ht="12.75">
      <c r="A3100" s="152" t="s">
        <v>176</v>
      </c>
      <c r="B3100" s="85" t="s">
        <v>136</v>
      </c>
      <c r="C3100" s="114">
        <v>0.106</v>
      </c>
      <c r="D3100" s="114">
        <v>0.14000000000000001</v>
      </c>
    </row>
    <row r="3101" spans="1:4" s="84" customFormat="1" ht="12.75">
      <c r="A3101" s="152" t="s">
        <v>175</v>
      </c>
      <c r="B3101" s="85" t="s">
        <v>136</v>
      </c>
      <c r="C3101" s="114">
        <v>0.17699999999999999</v>
      </c>
      <c r="D3101" s="114">
        <v>0.11699999999999999</v>
      </c>
    </row>
    <row r="3102" spans="1:4" s="84" customFormat="1" ht="12.75">
      <c r="A3102" s="152" t="s">
        <v>174</v>
      </c>
      <c r="B3102" s="85" t="s">
        <v>136</v>
      </c>
      <c r="C3102" s="114">
        <v>0.18</v>
      </c>
      <c r="D3102" s="114">
        <v>0.14499999999999999</v>
      </c>
    </row>
    <row r="3103" spans="1:4" s="84" customFormat="1" ht="12.75">
      <c r="A3103" s="152" t="s">
        <v>124</v>
      </c>
      <c r="B3103" s="85" t="s">
        <v>136</v>
      </c>
      <c r="C3103" s="114">
        <v>0.1</v>
      </c>
      <c r="D3103" s="114">
        <v>0.111</v>
      </c>
    </row>
    <row r="3104" spans="1:4" s="84" customFormat="1" ht="12.75">
      <c r="A3104" s="152" t="s">
        <v>173</v>
      </c>
      <c r="B3104" s="85" t="s">
        <v>136</v>
      </c>
      <c r="C3104" s="114">
        <v>7.6999999999999999E-2</v>
      </c>
      <c r="D3104" s="114">
        <v>9.6999999999999989E-2</v>
      </c>
    </row>
    <row r="3105" spans="1:4" s="84" customFormat="1" ht="12.75">
      <c r="A3105" s="152" t="s">
        <v>172</v>
      </c>
      <c r="B3105" s="85" t="s">
        <v>136</v>
      </c>
      <c r="C3105" s="114">
        <v>9.8000000000000004E-2</v>
      </c>
      <c r="D3105" s="114">
        <v>0.109</v>
      </c>
    </row>
    <row r="3106" spans="1:4" s="84" customFormat="1" ht="12.75">
      <c r="A3106" s="152" t="s">
        <v>171</v>
      </c>
      <c r="B3106" s="85" t="s">
        <v>136</v>
      </c>
      <c r="C3106" s="114">
        <v>0.14300000000000002</v>
      </c>
      <c r="D3106" s="114">
        <v>0.13200000000000001</v>
      </c>
    </row>
    <row r="3107" spans="1:4" s="84" customFormat="1" ht="12.75">
      <c r="A3107" s="152" t="s">
        <v>170</v>
      </c>
      <c r="B3107" s="85" t="s">
        <v>136</v>
      </c>
      <c r="C3107" s="114">
        <v>0.12</v>
      </c>
      <c r="D3107" s="114">
        <v>0.13600000000000001</v>
      </c>
    </row>
    <row r="3108" spans="1:4" s="84" customFormat="1" ht="12.75">
      <c r="A3108" s="152" t="s">
        <v>169</v>
      </c>
      <c r="B3108" s="85" t="s">
        <v>136</v>
      </c>
      <c r="C3108" s="114">
        <v>0.42899999999999999</v>
      </c>
      <c r="D3108" s="114">
        <v>0.314</v>
      </c>
    </row>
    <row r="3109" spans="1:4" s="84" customFormat="1" ht="12.75">
      <c r="A3109" s="152" t="s">
        <v>168</v>
      </c>
      <c r="B3109" s="85" t="s">
        <v>136</v>
      </c>
      <c r="C3109" s="114">
        <v>9.0999999999999998E-2</v>
      </c>
      <c r="D3109" s="114">
        <v>0.21600000000000003</v>
      </c>
    </row>
    <row r="3110" spans="1:4" s="84" customFormat="1" ht="12.75">
      <c r="A3110" s="152" t="s">
        <v>167</v>
      </c>
      <c r="B3110" s="85" t="s">
        <v>136</v>
      </c>
      <c r="C3110" s="114">
        <v>0.13400000000000001</v>
      </c>
      <c r="D3110" s="114">
        <v>0.14400000000000002</v>
      </c>
    </row>
    <row r="3111" spans="1:4" s="84" customFormat="1" ht="12.75">
      <c r="A3111" s="152" t="s">
        <v>166</v>
      </c>
      <c r="B3111" s="85" t="s">
        <v>136</v>
      </c>
      <c r="C3111" s="114">
        <v>0.16800000000000001</v>
      </c>
      <c r="D3111" s="114">
        <v>0.10199999999999999</v>
      </c>
    </row>
    <row r="3112" spans="1:4" s="84" customFormat="1" ht="12.75">
      <c r="A3112" s="152" t="s">
        <v>165</v>
      </c>
      <c r="B3112" s="85" t="s">
        <v>136</v>
      </c>
      <c r="C3112" s="114">
        <v>0.11800000000000001</v>
      </c>
      <c r="D3112" s="114">
        <v>0.107</v>
      </c>
    </row>
    <row r="3113" spans="1:4" s="84" customFormat="1" ht="12.75">
      <c r="A3113" s="152" t="s">
        <v>164</v>
      </c>
      <c r="B3113" s="85" t="s">
        <v>136</v>
      </c>
      <c r="C3113" s="114">
        <v>6.8000000000000005E-2</v>
      </c>
      <c r="D3113" s="114">
        <v>8.6999999999999994E-2</v>
      </c>
    </row>
    <row r="3114" spans="1:4" s="84" customFormat="1" ht="12.75">
      <c r="A3114" s="152" t="s">
        <v>163</v>
      </c>
      <c r="B3114" s="85" t="s">
        <v>136</v>
      </c>
      <c r="C3114" s="114">
        <v>4.4999999999999998E-2</v>
      </c>
      <c r="D3114" s="114">
        <v>5.2000000000000005E-2</v>
      </c>
    </row>
    <row r="3115" spans="1:4" s="84" customFormat="1" ht="12.75">
      <c r="A3115" s="152" t="s">
        <v>162</v>
      </c>
      <c r="B3115" s="85" t="s">
        <v>136</v>
      </c>
      <c r="C3115" s="114">
        <v>0.13800000000000001</v>
      </c>
      <c r="D3115" s="114">
        <v>0.125</v>
      </c>
    </row>
    <row r="3116" spans="1:4" s="84" customFormat="1" ht="12.75">
      <c r="A3116" s="152" t="s">
        <v>161</v>
      </c>
      <c r="B3116" s="85" t="s">
        <v>136</v>
      </c>
      <c r="C3116" s="114">
        <v>0.126</v>
      </c>
      <c r="D3116" s="114">
        <v>0.124</v>
      </c>
    </row>
    <row r="3117" spans="1:4" s="84" customFormat="1" ht="12.75">
      <c r="A3117" s="152" t="s">
        <v>160</v>
      </c>
      <c r="B3117" s="85" t="s">
        <v>136</v>
      </c>
      <c r="C3117" s="114">
        <v>0.126</v>
      </c>
      <c r="D3117" s="114">
        <v>0.10800000000000001</v>
      </c>
    </row>
    <row r="3118" spans="1:4" s="84" customFormat="1" ht="12.75">
      <c r="A3118" s="152" t="s">
        <v>159</v>
      </c>
      <c r="B3118" s="85" t="s">
        <v>136</v>
      </c>
      <c r="C3118" s="114">
        <v>0.11800000000000001</v>
      </c>
      <c r="D3118" s="114">
        <v>0.13699999999999998</v>
      </c>
    </row>
    <row r="3119" spans="1:4" s="84" customFormat="1" ht="12.75">
      <c r="A3119" s="152" t="s">
        <v>158</v>
      </c>
      <c r="B3119" s="85" t="s">
        <v>136</v>
      </c>
      <c r="C3119" s="114">
        <v>0.16500000000000001</v>
      </c>
      <c r="D3119" s="114">
        <v>0.159</v>
      </c>
    </row>
    <row r="3120" spans="1:4" s="84" customFormat="1" ht="12.75">
      <c r="A3120" s="152" t="s">
        <v>157</v>
      </c>
      <c r="B3120" s="85" t="s">
        <v>136</v>
      </c>
      <c r="C3120" s="114">
        <v>7.2999999999999995E-2</v>
      </c>
      <c r="D3120" s="114">
        <v>0.13300000000000001</v>
      </c>
    </row>
    <row r="3121" spans="1:4" s="84" customFormat="1" ht="12.75">
      <c r="A3121" s="152" t="s">
        <v>156</v>
      </c>
      <c r="B3121" s="85" t="s">
        <v>136</v>
      </c>
      <c r="C3121" s="114">
        <v>0.20300000000000001</v>
      </c>
      <c r="D3121" s="114">
        <v>0.128</v>
      </c>
    </row>
    <row r="3122" spans="1:4" s="84" customFormat="1" ht="12.75">
      <c r="A3122" s="152" t="s">
        <v>155</v>
      </c>
      <c r="B3122" s="85" t="s">
        <v>136</v>
      </c>
      <c r="C3122" s="114">
        <v>7.400000000000001E-2</v>
      </c>
      <c r="D3122" s="114">
        <v>0.14300000000000002</v>
      </c>
    </row>
    <row r="3123" spans="1:4" s="84" customFormat="1" ht="12.75">
      <c r="A3123" s="152" t="s">
        <v>154</v>
      </c>
      <c r="B3123" s="85" t="s">
        <v>136</v>
      </c>
      <c r="C3123" s="114">
        <v>0.214</v>
      </c>
      <c r="D3123" s="114">
        <v>0.187</v>
      </c>
    </row>
    <row r="3124" spans="1:4" s="84" customFormat="1" ht="12.75">
      <c r="A3124" s="152" t="s">
        <v>153</v>
      </c>
      <c r="B3124" s="85" t="s">
        <v>136</v>
      </c>
      <c r="C3124" s="114">
        <v>8.900000000000001E-2</v>
      </c>
      <c r="D3124" s="114">
        <v>7.5999999999999998E-2</v>
      </c>
    </row>
    <row r="3125" spans="1:4" s="84" customFormat="1" ht="12.75">
      <c r="A3125" s="152" t="s">
        <v>152</v>
      </c>
      <c r="B3125" s="85" t="s">
        <v>136</v>
      </c>
      <c r="C3125" s="114">
        <v>0.09</v>
      </c>
      <c r="D3125" s="114">
        <v>0.10800000000000001</v>
      </c>
    </row>
    <row r="3126" spans="1:4" s="84" customFormat="1" ht="12.75">
      <c r="A3126" s="152" t="s">
        <v>151</v>
      </c>
      <c r="B3126" s="85" t="s">
        <v>136</v>
      </c>
      <c r="C3126" s="114">
        <v>0.27300000000000002</v>
      </c>
      <c r="D3126" s="114">
        <v>0.188</v>
      </c>
    </row>
    <row r="3127" spans="1:4" s="84" customFormat="1" ht="12.75">
      <c r="A3127" s="152" t="s">
        <v>150</v>
      </c>
      <c r="B3127" s="85" t="s">
        <v>136</v>
      </c>
      <c r="C3127" s="114">
        <v>0.13600000000000001</v>
      </c>
      <c r="D3127" s="114">
        <v>0.115</v>
      </c>
    </row>
    <row r="3128" spans="1:4" s="84" customFormat="1" ht="12.75">
      <c r="A3128" s="152" t="s">
        <v>149</v>
      </c>
      <c r="B3128" s="85" t="s">
        <v>136</v>
      </c>
      <c r="C3128" s="114">
        <v>7.0000000000000007E-2</v>
      </c>
      <c r="D3128" s="114">
        <v>9.5000000000000001E-2</v>
      </c>
    </row>
    <row r="3129" spans="1:4" s="84" customFormat="1" ht="12.75">
      <c r="A3129" s="152" t="s">
        <v>148</v>
      </c>
      <c r="B3129" s="85" t="s">
        <v>136</v>
      </c>
      <c r="C3129" s="114">
        <v>0.185</v>
      </c>
      <c r="D3129" s="114">
        <v>0.13900000000000001</v>
      </c>
    </row>
    <row r="3130" spans="1:4" s="84" customFormat="1" ht="12.75">
      <c r="A3130" s="152" t="s">
        <v>147</v>
      </c>
      <c r="B3130" s="85" t="s">
        <v>136</v>
      </c>
      <c r="C3130" s="114">
        <v>0.16200000000000001</v>
      </c>
      <c r="D3130" s="114">
        <v>0.11900000000000001</v>
      </c>
    </row>
    <row r="3131" spans="1:4" s="84" customFormat="1" ht="12.75">
      <c r="A3131" s="152" t="s">
        <v>146</v>
      </c>
      <c r="B3131" s="85" t="s">
        <v>136</v>
      </c>
      <c r="C3131" s="114">
        <v>0.22</v>
      </c>
      <c r="D3131" s="114">
        <v>0.14499999999999999</v>
      </c>
    </row>
    <row r="3132" spans="1:4" s="84" customFormat="1" ht="12.75">
      <c r="A3132" s="152" t="s">
        <v>145</v>
      </c>
      <c r="B3132" s="85" t="s">
        <v>136</v>
      </c>
      <c r="C3132" s="114">
        <v>0.18100000000000002</v>
      </c>
      <c r="D3132" s="114">
        <v>0.13300000000000001</v>
      </c>
    </row>
    <row r="3133" spans="1:4" s="84" customFormat="1" ht="12.75">
      <c r="A3133" s="152" t="s">
        <v>144</v>
      </c>
      <c r="B3133" s="85" t="s">
        <v>136</v>
      </c>
      <c r="C3133" s="114">
        <v>0.10300000000000001</v>
      </c>
      <c r="D3133" s="114">
        <v>0.13400000000000001</v>
      </c>
    </row>
    <row r="3134" spans="1:4" s="84" customFormat="1" ht="12.75">
      <c r="A3134" s="152" t="s">
        <v>143</v>
      </c>
      <c r="B3134" s="85" t="s">
        <v>136</v>
      </c>
      <c r="C3134" s="114">
        <v>0.19699999999999998</v>
      </c>
      <c r="D3134" s="114">
        <v>0.13800000000000001</v>
      </c>
    </row>
    <row r="3135" spans="1:4" s="84" customFormat="1" ht="12.75">
      <c r="A3135" s="152" t="s">
        <v>142</v>
      </c>
      <c r="B3135" s="85" t="s">
        <v>136</v>
      </c>
      <c r="C3135" s="114">
        <v>5.2999999999999999E-2</v>
      </c>
      <c r="D3135" s="114">
        <v>6.3E-2</v>
      </c>
    </row>
    <row r="3136" spans="1:4" s="84" customFormat="1" ht="12.75">
      <c r="A3136" s="152" t="s">
        <v>141</v>
      </c>
      <c r="B3136" s="85" t="s">
        <v>136</v>
      </c>
      <c r="C3136" s="114">
        <v>0.04</v>
      </c>
      <c r="D3136" s="114">
        <v>5.4000000000000006E-2</v>
      </c>
    </row>
    <row r="3137" spans="1:4" s="84" customFormat="1" ht="12.75">
      <c r="A3137" s="152" t="s">
        <v>140</v>
      </c>
      <c r="B3137" s="85" t="s">
        <v>136</v>
      </c>
      <c r="C3137" s="114">
        <v>0.127</v>
      </c>
      <c r="D3137" s="114">
        <v>0.106</v>
      </c>
    </row>
    <row r="3138" spans="1:4" s="84" customFormat="1" ht="12.75">
      <c r="A3138" s="152" t="s">
        <v>139</v>
      </c>
      <c r="B3138" s="85" t="s">
        <v>136</v>
      </c>
      <c r="C3138" s="114">
        <v>0.16</v>
      </c>
      <c r="D3138" s="114">
        <v>0.11599999999999999</v>
      </c>
    </row>
    <row r="3139" spans="1:4" s="84" customFormat="1" ht="12.75">
      <c r="A3139" s="152" t="s">
        <v>138</v>
      </c>
      <c r="B3139" s="85" t="s">
        <v>136</v>
      </c>
      <c r="C3139" s="114">
        <v>8.199999999999999E-2</v>
      </c>
      <c r="D3139" s="114">
        <v>0.12300000000000001</v>
      </c>
    </row>
    <row r="3140" spans="1:4" s="84" customFormat="1" ht="12.75">
      <c r="A3140" s="152" t="s">
        <v>137</v>
      </c>
      <c r="B3140" s="85" t="s">
        <v>136</v>
      </c>
      <c r="C3140" s="114">
        <v>9.4E-2</v>
      </c>
      <c r="D3140" s="114">
        <v>0.11</v>
      </c>
    </row>
    <row r="3141" spans="1:4" s="84" customFormat="1" ht="12.75">
      <c r="A3141" s="152" t="s">
        <v>135</v>
      </c>
      <c r="B3141" s="85" t="s">
        <v>112</v>
      </c>
      <c r="C3141" s="114">
        <v>0.16</v>
      </c>
      <c r="D3141" s="114">
        <v>0.26</v>
      </c>
    </row>
    <row r="3142" spans="1:4" s="84" customFormat="1" ht="12.75">
      <c r="A3142" s="152" t="s">
        <v>134</v>
      </c>
      <c r="B3142" s="85" t="s">
        <v>112</v>
      </c>
      <c r="C3142" s="114">
        <v>0.13800000000000001</v>
      </c>
      <c r="D3142" s="114">
        <v>0.10199999999999999</v>
      </c>
    </row>
    <row r="3143" spans="1:4" s="84" customFormat="1" ht="12.75">
      <c r="A3143" s="152" t="s">
        <v>133</v>
      </c>
      <c r="B3143" s="85" t="s">
        <v>112</v>
      </c>
      <c r="C3143" s="114">
        <v>6.0999999999999999E-2</v>
      </c>
      <c r="D3143" s="114">
        <v>7.6999999999999999E-2</v>
      </c>
    </row>
    <row r="3144" spans="1:4" s="84" customFormat="1" ht="12.75">
      <c r="A3144" s="152" t="s">
        <v>132</v>
      </c>
      <c r="B3144" s="85" t="s">
        <v>112</v>
      </c>
      <c r="C3144" s="114">
        <v>0.105</v>
      </c>
      <c r="D3144" s="114">
        <v>0.13500000000000001</v>
      </c>
    </row>
    <row r="3145" spans="1:4" s="84" customFormat="1" ht="12.75">
      <c r="A3145" s="152" t="s">
        <v>131</v>
      </c>
      <c r="B3145" s="85" t="s">
        <v>112</v>
      </c>
      <c r="C3145" s="114">
        <v>0.127</v>
      </c>
      <c r="D3145" s="114">
        <v>8.5999999999999993E-2</v>
      </c>
    </row>
    <row r="3146" spans="1:4" s="84" customFormat="1" ht="12.75">
      <c r="A3146" s="152" t="s">
        <v>130</v>
      </c>
      <c r="B3146" s="85" t="s">
        <v>112</v>
      </c>
      <c r="C3146" s="114">
        <v>0.14199999999999999</v>
      </c>
      <c r="D3146" s="114">
        <v>6.7000000000000004E-2</v>
      </c>
    </row>
    <row r="3147" spans="1:4" s="84" customFormat="1" ht="12.75">
      <c r="A3147" s="152" t="s">
        <v>129</v>
      </c>
      <c r="B3147" s="85" t="s">
        <v>112</v>
      </c>
      <c r="C3147" s="114">
        <v>0.13600000000000001</v>
      </c>
      <c r="D3147" s="114">
        <v>0.15</v>
      </c>
    </row>
    <row r="3148" spans="1:4" s="84" customFormat="1" ht="12.75">
      <c r="A3148" s="152" t="s">
        <v>128</v>
      </c>
      <c r="B3148" s="85" t="s">
        <v>112</v>
      </c>
      <c r="C3148" s="114">
        <v>0.17600000000000002</v>
      </c>
      <c r="D3148" s="114">
        <v>0.183</v>
      </c>
    </row>
    <row r="3149" spans="1:4" s="84" customFormat="1" ht="12.75">
      <c r="A3149" s="152" t="s">
        <v>127</v>
      </c>
      <c r="B3149" s="85" t="s">
        <v>112</v>
      </c>
      <c r="C3149" s="114">
        <v>0.14499999999999999</v>
      </c>
      <c r="D3149" s="114">
        <v>0.11900000000000001</v>
      </c>
    </row>
    <row r="3150" spans="1:4" s="84" customFormat="1" ht="12.75">
      <c r="A3150" s="152" t="s">
        <v>126</v>
      </c>
      <c r="B3150" s="85" t="s">
        <v>112</v>
      </c>
      <c r="C3150" s="114">
        <v>0.161</v>
      </c>
      <c r="D3150" s="114">
        <v>7.4999999999999997E-2</v>
      </c>
    </row>
    <row r="3151" spans="1:4" s="84" customFormat="1" ht="12.75">
      <c r="A3151" s="152" t="s">
        <v>125</v>
      </c>
      <c r="B3151" s="85" t="s">
        <v>112</v>
      </c>
      <c r="C3151" s="114">
        <v>0.109</v>
      </c>
      <c r="D3151" s="114">
        <v>0.10800000000000001</v>
      </c>
    </row>
    <row r="3152" spans="1:4" s="84" customFormat="1" ht="12.75">
      <c r="A3152" s="152" t="s">
        <v>124</v>
      </c>
      <c r="B3152" s="85" t="s">
        <v>112</v>
      </c>
      <c r="C3152" s="114">
        <v>0.129</v>
      </c>
      <c r="D3152" s="114">
        <v>6.9000000000000006E-2</v>
      </c>
    </row>
    <row r="3153" spans="1:8" s="84" customFormat="1" ht="12.75">
      <c r="A3153" s="152" t="s">
        <v>123</v>
      </c>
      <c r="B3153" s="85" t="s">
        <v>112</v>
      </c>
      <c r="C3153" s="114">
        <v>9.6000000000000002E-2</v>
      </c>
      <c r="D3153" s="114">
        <v>9.9000000000000005E-2</v>
      </c>
    </row>
    <row r="3154" spans="1:8" s="84" customFormat="1" ht="12.75">
      <c r="A3154" s="152" t="s">
        <v>122</v>
      </c>
      <c r="B3154" s="85" t="s">
        <v>112</v>
      </c>
      <c r="C3154" s="114">
        <v>0.13100000000000001</v>
      </c>
      <c r="D3154" s="114">
        <v>0.16300000000000001</v>
      </c>
    </row>
    <row r="3155" spans="1:8" s="84" customFormat="1" ht="12.75">
      <c r="A3155" s="152" t="s">
        <v>121</v>
      </c>
      <c r="B3155" s="85" t="s">
        <v>112</v>
      </c>
      <c r="C3155" s="114">
        <v>0.10300000000000001</v>
      </c>
      <c r="D3155" s="114">
        <v>8.199999999999999E-2</v>
      </c>
    </row>
    <row r="3156" spans="1:8" s="84" customFormat="1" ht="12.75">
      <c r="A3156" s="152" t="s">
        <v>120</v>
      </c>
      <c r="B3156" s="85" t="s">
        <v>112</v>
      </c>
      <c r="C3156" s="114">
        <v>0.159</v>
      </c>
      <c r="D3156" s="114">
        <v>0.161</v>
      </c>
    </row>
    <row r="3157" spans="1:8" s="84" customFormat="1" ht="12.75">
      <c r="A3157" s="152" t="s">
        <v>119</v>
      </c>
      <c r="B3157" s="85" t="s">
        <v>112</v>
      </c>
      <c r="C3157" s="114">
        <v>0.127</v>
      </c>
      <c r="D3157" s="114">
        <v>8.8000000000000009E-2</v>
      </c>
    </row>
    <row r="3158" spans="1:8" s="84" customFormat="1" ht="12.75">
      <c r="A3158" s="152" t="s">
        <v>118</v>
      </c>
      <c r="B3158" s="85" t="s">
        <v>112</v>
      </c>
      <c r="C3158" s="114">
        <v>9.9000000000000005E-2</v>
      </c>
      <c r="D3158" s="114">
        <v>6.0999999999999999E-2</v>
      </c>
    </row>
    <row r="3159" spans="1:8" s="84" customFormat="1" ht="12.75">
      <c r="A3159" s="152" t="s">
        <v>117</v>
      </c>
      <c r="B3159" s="85" t="s">
        <v>112</v>
      </c>
      <c r="C3159" s="114">
        <v>9.1999999999999998E-2</v>
      </c>
      <c r="D3159" s="114">
        <v>0.113</v>
      </c>
    </row>
    <row r="3160" spans="1:8" s="84" customFormat="1" ht="12.75">
      <c r="A3160" s="152" t="s">
        <v>116</v>
      </c>
      <c r="B3160" s="85" t="s">
        <v>112</v>
      </c>
      <c r="C3160" s="114">
        <v>7.8E-2</v>
      </c>
      <c r="D3160" s="114">
        <v>8.199999999999999E-2</v>
      </c>
    </row>
    <row r="3161" spans="1:8" s="84" customFormat="1" ht="12.75">
      <c r="A3161" s="152" t="s">
        <v>115</v>
      </c>
      <c r="B3161" s="85" t="s">
        <v>112</v>
      </c>
      <c r="C3161" s="114">
        <v>7.2000000000000008E-2</v>
      </c>
      <c r="D3161" s="114">
        <v>0.13300000000000001</v>
      </c>
    </row>
    <row r="3162" spans="1:8" s="84" customFormat="1" ht="12.75">
      <c r="A3162" s="152" t="s">
        <v>114</v>
      </c>
      <c r="B3162" s="85" t="s">
        <v>112</v>
      </c>
      <c r="C3162" s="114">
        <v>0.154</v>
      </c>
      <c r="D3162" s="114">
        <v>0.121</v>
      </c>
    </row>
    <row r="3163" spans="1:8" s="84" customFormat="1" ht="12.75">
      <c r="A3163" s="153" t="s">
        <v>113</v>
      </c>
      <c r="B3163" s="142" t="s">
        <v>112</v>
      </c>
      <c r="C3163" s="149">
        <v>9.6999999999999989E-2</v>
      </c>
      <c r="D3163" s="149">
        <v>0.11199999999999999</v>
      </c>
    </row>
    <row r="3164" spans="1:8" s="84" customFormat="1" ht="12.75">
      <c r="A3164" s="154"/>
      <c r="B3164" s="85"/>
      <c r="C3164" s="148"/>
      <c r="D3164" s="148"/>
    </row>
    <row r="3165" spans="1:8" s="84" customFormat="1" ht="23.25" customHeight="1">
      <c r="A3165" s="328" t="s">
        <v>2292</v>
      </c>
      <c r="B3165" s="328"/>
      <c r="C3165" s="328"/>
      <c r="D3165" s="328"/>
      <c r="E3165" s="328"/>
      <c r="F3165" s="328"/>
      <c r="G3165" s="328"/>
      <c r="H3165" s="328"/>
    </row>
    <row r="3166" spans="1:8" s="84" customFormat="1" ht="12.75">
      <c r="A3166" s="359" t="s">
        <v>2175</v>
      </c>
      <c r="B3166" s="359"/>
      <c r="C3166" s="359"/>
      <c r="D3166" s="359"/>
      <c r="E3166" s="359"/>
      <c r="F3166" s="359"/>
      <c r="G3166" s="359"/>
      <c r="H3166" s="359"/>
    </row>
    <row r="3167" spans="1:8" s="84" customFormat="1" ht="24.75" customHeight="1">
      <c r="A3167" s="328" t="s">
        <v>2178</v>
      </c>
      <c r="B3167" s="328"/>
      <c r="C3167" s="328"/>
      <c r="D3167" s="328"/>
      <c r="E3167" s="328"/>
      <c r="F3167" s="328"/>
      <c r="G3167" s="328"/>
      <c r="H3167" s="328"/>
    </row>
    <row r="3168" spans="1:8" s="84" customFormat="1" ht="48" customHeight="1">
      <c r="A3168" s="337" t="s">
        <v>2150</v>
      </c>
      <c r="B3168" s="337"/>
      <c r="C3168" s="337"/>
      <c r="D3168" s="337"/>
      <c r="E3168" s="337"/>
      <c r="F3168" s="337"/>
      <c r="G3168" s="337"/>
      <c r="H3168" s="337"/>
    </row>
    <row r="3169" spans="1:1">
      <c r="A3169" s="155"/>
    </row>
  </sheetData>
  <mergeCells count="5">
    <mergeCell ref="A3:D3"/>
    <mergeCell ref="A3168:H3168"/>
    <mergeCell ref="A3165:H3165"/>
    <mergeCell ref="A3166:H3166"/>
    <mergeCell ref="A3167:H3167"/>
  </mergeCells>
  <hyperlinks>
    <hyperlink ref="A1" location="TOC!A1" display="Table of Contents"/>
  </hyperlink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61"/>
  <sheetViews>
    <sheetView zoomScaleNormal="100" workbookViewId="0">
      <selection activeCell="I35" sqref="I35"/>
    </sheetView>
  </sheetViews>
  <sheetFormatPr defaultRowHeight="12.75"/>
  <cols>
    <col min="1" max="1" width="11.140625" style="2" customWidth="1"/>
    <col min="2" max="5" width="12.5703125" style="2" customWidth="1"/>
    <col min="6" max="16384" width="9.140625" style="2"/>
  </cols>
  <sheetData>
    <row r="1" spans="1:5">
      <c r="A1" s="20" t="s">
        <v>32</v>
      </c>
      <c r="B1" s="21"/>
    </row>
    <row r="2" spans="1:5">
      <c r="A2" s="235" t="s">
        <v>2273</v>
      </c>
    </row>
    <row r="3" spans="1:5" ht="18.75" customHeight="1">
      <c r="A3" s="156" t="s">
        <v>2258</v>
      </c>
      <c r="B3" s="156"/>
      <c r="C3" s="156"/>
      <c r="D3" s="156"/>
      <c r="E3" s="156"/>
    </row>
    <row r="4" spans="1:5" ht="21.75" customHeight="1">
      <c r="A4" s="122" t="s">
        <v>2264</v>
      </c>
      <c r="B4" s="66" t="s">
        <v>28</v>
      </c>
      <c r="C4" s="66" t="s">
        <v>27</v>
      </c>
      <c r="D4" s="66" t="s">
        <v>26</v>
      </c>
      <c r="E4" s="66" t="s">
        <v>25</v>
      </c>
    </row>
    <row r="5" spans="1:5">
      <c r="A5" s="138">
        <v>2014</v>
      </c>
      <c r="B5" s="175">
        <v>0.126</v>
      </c>
      <c r="C5" s="175">
        <v>0.1298</v>
      </c>
      <c r="D5" s="175">
        <v>0.16519999999999999</v>
      </c>
      <c r="E5" s="176">
        <v>0.15240000000000001</v>
      </c>
    </row>
    <row r="6" spans="1:5">
      <c r="A6" s="138">
        <v>2013</v>
      </c>
      <c r="B6" s="175">
        <v>0.1297601467</v>
      </c>
      <c r="C6" s="175">
        <v>0.13890060675000002</v>
      </c>
      <c r="D6" s="175">
        <v>0.16280054755999998</v>
      </c>
      <c r="E6" s="176">
        <v>0.14555732232000002</v>
      </c>
    </row>
    <row r="7" spans="1:5">
      <c r="A7" s="138">
        <v>2012</v>
      </c>
      <c r="B7" s="175">
        <v>0.13600000000000001</v>
      </c>
      <c r="C7" s="175">
        <v>0.13300000000000001</v>
      </c>
      <c r="D7" s="175">
        <v>0.16500000000000001</v>
      </c>
      <c r="E7" s="176">
        <v>0.151</v>
      </c>
    </row>
    <row r="8" spans="1:5">
      <c r="A8" s="138">
        <v>2011</v>
      </c>
      <c r="B8" s="175">
        <v>0.13100000000000001</v>
      </c>
      <c r="C8" s="175">
        <v>0.14000000000000001</v>
      </c>
      <c r="D8" s="175">
        <v>0.16</v>
      </c>
      <c r="E8" s="176">
        <v>0.158</v>
      </c>
    </row>
    <row r="9" spans="1:5">
      <c r="A9" s="138">
        <v>2010</v>
      </c>
      <c r="B9" s="175">
        <v>0.129</v>
      </c>
      <c r="C9" s="175">
        <v>0.14000000000000001</v>
      </c>
      <c r="D9" s="175">
        <v>0.16800000000000001</v>
      </c>
      <c r="E9" s="176">
        <v>0.153</v>
      </c>
    </row>
    <row r="10" spans="1:5">
      <c r="A10" s="138">
        <v>2009</v>
      </c>
      <c r="B10" s="175">
        <v>0.122</v>
      </c>
      <c r="C10" s="175">
        <v>0.13300000000000001</v>
      </c>
      <c r="D10" s="175">
        <v>0.157</v>
      </c>
      <c r="E10" s="176">
        <v>0.14800000000000002</v>
      </c>
    </row>
    <row r="11" spans="1:5">
      <c r="A11" s="138">
        <v>2008</v>
      </c>
      <c r="B11" s="175">
        <v>0.11599999999999999</v>
      </c>
      <c r="C11" s="175">
        <v>0.124</v>
      </c>
      <c r="D11" s="175">
        <v>0.14300000000000002</v>
      </c>
      <c r="E11" s="176">
        <v>0.13500000000000001</v>
      </c>
    </row>
    <row r="12" spans="1:5">
      <c r="A12" s="138">
        <v>2007</v>
      </c>
      <c r="B12" s="175">
        <v>0.114</v>
      </c>
      <c r="C12" s="175">
        <v>0.111</v>
      </c>
      <c r="D12" s="175">
        <v>0.14199999999999999</v>
      </c>
      <c r="E12" s="176">
        <v>0.12</v>
      </c>
    </row>
    <row r="13" spans="1:5">
      <c r="A13" s="138">
        <v>2006</v>
      </c>
      <c r="B13" s="175">
        <v>0.115</v>
      </c>
      <c r="C13" s="175">
        <v>0.11199999999999999</v>
      </c>
      <c r="D13" s="175">
        <v>0.13800000000000001</v>
      </c>
      <c r="E13" s="176">
        <v>0.11599999999999999</v>
      </c>
    </row>
    <row r="14" spans="1:5">
      <c r="A14" s="138">
        <v>2005</v>
      </c>
      <c r="B14" s="175">
        <v>0.113</v>
      </c>
      <c r="C14" s="175">
        <v>0.114</v>
      </c>
      <c r="D14" s="175">
        <v>0.14000000000000001</v>
      </c>
      <c r="E14" s="176">
        <v>0.126</v>
      </c>
    </row>
    <row r="15" spans="1:5">
      <c r="A15" s="138">
        <v>2004</v>
      </c>
      <c r="B15" s="175">
        <v>0.11599999999999999</v>
      </c>
      <c r="C15" s="175">
        <v>0.11699999999999999</v>
      </c>
      <c r="D15" s="175">
        <v>0.14099999999999999</v>
      </c>
      <c r="E15" s="176">
        <v>0.125</v>
      </c>
    </row>
    <row r="16" spans="1:5">
      <c r="A16" s="138">
        <v>2003</v>
      </c>
      <c r="B16" s="175">
        <v>0.113</v>
      </c>
      <c r="C16" s="175">
        <v>0.107</v>
      </c>
      <c r="D16" s="175">
        <v>0.14099999999999999</v>
      </c>
      <c r="E16" s="176">
        <v>0.126</v>
      </c>
    </row>
    <row r="17" spans="1:5">
      <c r="A17" s="138">
        <v>2002</v>
      </c>
      <c r="B17" s="175">
        <v>0.109</v>
      </c>
      <c r="C17" s="175">
        <v>0.10300000000000001</v>
      </c>
      <c r="D17" s="175">
        <v>0.13800000000000001</v>
      </c>
      <c r="E17" s="176">
        <v>0.124</v>
      </c>
    </row>
    <row r="18" spans="1:5">
      <c r="A18" s="138">
        <v>2001</v>
      </c>
      <c r="B18" s="175">
        <v>0.107</v>
      </c>
      <c r="C18" s="175">
        <v>9.4E-2</v>
      </c>
      <c r="D18" s="175">
        <v>0.13500000000000001</v>
      </c>
      <c r="E18" s="176">
        <v>0.121</v>
      </c>
    </row>
    <row r="19" spans="1:5">
      <c r="A19" s="138">
        <v>2000</v>
      </c>
      <c r="B19" s="175">
        <v>0.10300000000000001</v>
      </c>
      <c r="C19" s="175">
        <v>9.3000000000000013E-2</v>
      </c>
      <c r="D19" s="175">
        <v>0.128</v>
      </c>
      <c r="E19" s="176">
        <v>0.11800000000000001</v>
      </c>
    </row>
    <row r="20" spans="1:5">
      <c r="A20" s="138">
        <v>1999</v>
      </c>
      <c r="B20" s="175">
        <v>0.11</v>
      </c>
      <c r="C20" s="175">
        <v>9.8000000000000004E-2</v>
      </c>
      <c r="D20" s="175">
        <v>0.13200000000000001</v>
      </c>
      <c r="E20" s="176">
        <v>0.127</v>
      </c>
    </row>
    <row r="21" spans="1:5">
      <c r="A21" s="138">
        <v>1998</v>
      </c>
      <c r="B21" s="175">
        <v>0.12300000000000001</v>
      </c>
      <c r="C21" s="175">
        <v>0.10300000000000001</v>
      </c>
      <c r="D21" s="175">
        <v>0.13699999999999998</v>
      </c>
      <c r="E21" s="176">
        <v>0.14000000000000001</v>
      </c>
    </row>
    <row r="22" spans="1:5">
      <c r="A22" s="138">
        <v>1997</v>
      </c>
      <c r="B22" s="175">
        <v>0.126</v>
      </c>
      <c r="C22" s="175">
        <v>0.10400000000000001</v>
      </c>
      <c r="D22" s="175">
        <v>0.14599999999999999</v>
      </c>
      <c r="E22" s="176">
        <v>0.14599999999999999</v>
      </c>
    </row>
    <row r="23" spans="1:5">
      <c r="A23" s="138">
        <v>1996</v>
      </c>
      <c r="B23" s="175">
        <v>0.127</v>
      </c>
      <c r="C23" s="175">
        <v>0.107</v>
      </c>
      <c r="D23" s="175">
        <v>0.151</v>
      </c>
      <c r="E23" s="176">
        <v>0.154</v>
      </c>
    </row>
    <row r="24" spans="1:5">
      <c r="A24" s="138">
        <v>1995</v>
      </c>
      <c r="B24" s="175">
        <v>0.125</v>
      </c>
      <c r="C24" s="175">
        <v>0.11</v>
      </c>
      <c r="D24" s="175">
        <v>0.157</v>
      </c>
      <c r="E24" s="176">
        <v>0.14899999999999999</v>
      </c>
    </row>
    <row r="25" spans="1:5">
      <c r="A25" s="138">
        <v>1994</v>
      </c>
      <c r="B25" s="175">
        <v>0.129</v>
      </c>
      <c r="C25" s="175">
        <v>0.13</v>
      </c>
      <c r="D25" s="175">
        <v>0.161</v>
      </c>
      <c r="E25" s="176">
        <v>0.153</v>
      </c>
    </row>
    <row r="26" spans="1:5">
      <c r="A26" s="138">
        <v>1993</v>
      </c>
      <c r="B26" s="175">
        <v>0.13300000000000001</v>
      </c>
      <c r="C26" s="175">
        <v>0.13400000000000001</v>
      </c>
      <c r="D26" s="175">
        <v>0.17100000000000001</v>
      </c>
      <c r="E26" s="176">
        <v>0.156</v>
      </c>
    </row>
    <row r="27" spans="1:5" ht="12.75" customHeight="1">
      <c r="A27" s="138">
        <v>1992</v>
      </c>
      <c r="B27" s="175">
        <v>0.126</v>
      </c>
      <c r="C27" s="175">
        <v>0.13300000000000001</v>
      </c>
      <c r="D27" s="175">
        <v>0.17100000000000001</v>
      </c>
      <c r="E27" s="176">
        <v>0.14800000000000002</v>
      </c>
    </row>
    <row r="28" spans="1:5" ht="15" customHeight="1">
      <c r="A28" s="138">
        <v>1991</v>
      </c>
      <c r="B28" s="175">
        <v>0.122</v>
      </c>
      <c r="C28" s="175">
        <v>0.13200000000000001</v>
      </c>
      <c r="D28" s="175">
        <v>0.16</v>
      </c>
      <c r="E28" s="176">
        <v>0.14300000000000002</v>
      </c>
    </row>
    <row r="29" spans="1:5">
      <c r="A29" s="138">
        <v>1990</v>
      </c>
      <c r="B29" s="175">
        <v>0.114</v>
      </c>
      <c r="C29" s="175">
        <v>0.124</v>
      </c>
      <c r="D29" s="175">
        <v>0.158</v>
      </c>
      <c r="E29" s="176">
        <v>0.13</v>
      </c>
    </row>
    <row r="30" spans="1:5">
      <c r="A30" s="138">
        <v>1989</v>
      </c>
      <c r="B30" s="175">
        <v>0.1</v>
      </c>
      <c r="C30" s="175">
        <v>0.11900000000000001</v>
      </c>
      <c r="D30" s="175">
        <v>0.154</v>
      </c>
      <c r="E30" s="176">
        <v>0.125</v>
      </c>
    </row>
    <row r="31" spans="1:5">
      <c r="A31" s="138">
        <v>1988</v>
      </c>
      <c r="B31" s="175">
        <v>0.10099999999999999</v>
      </c>
      <c r="C31" s="175">
        <v>0.114</v>
      </c>
      <c r="D31" s="175">
        <v>0.161</v>
      </c>
      <c r="E31" s="176">
        <v>0.127</v>
      </c>
    </row>
    <row r="32" spans="1:5">
      <c r="A32" s="138">
        <v>1987</v>
      </c>
      <c r="B32" s="175">
        <v>0.11</v>
      </c>
      <c r="C32" s="175">
        <v>0.127</v>
      </c>
      <c r="D32" s="175">
        <v>0.161</v>
      </c>
      <c r="E32" s="176">
        <v>0.126</v>
      </c>
    </row>
    <row r="33" spans="1:5">
      <c r="A33" s="138">
        <v>1986</v>
      </c>
      <c r="B33" s="175">
        <v>0.105</v>
      </c>
      <c r="C33" s="175">
        <v>0.13</v>
      </c>
      <c r="D33" s="175">
        <v>0.161</v>
      </c>
      <c r="E33" s="176">
        <v>0.13200000000000001</v>
      </c>
    </row>
    <row r="34" spans="1:5">
      <c r="A34" s="138">
        <v>1985</v>
      </c>
      <c r="B34" s="175">
        <v>0.11599999999999999</v>
      </c>
      <c r="C34" s="175">
        <v>0.13900000000000001</v>
      </c>
      <c r="D34" s="175">
        <v>0.16</v>
      </c>
      <c r="E34" s="176">
        <v>0.13</v>
      </c>
    </row>
    <row r="35" spans="1:5">
      <c r="A35" s="138">
        <v>1984</v>
      </c>
      <c r="B35" s="175">
        <v>0.13200000000000001</v>
      </c>
      <c r="C35" s="175">
        <v>0.14099999999999999</v>
      </c>
      <c r="D35" s="175">
        <v>0.16200000000000001</v>
      </c>
      <c r="E35" s="176">
        <v>0.13100000000000001</v>
      </c>
    </row>
    <row r="36" spans="1:5">
      <c r="A36" s="138">
        <v>1983</v>
      </c>
      <c r="B36" s="175">
        <v>0.13400000000000001</v>
      </c>
      <c r="C36" s="175">
        <v>0.14599999999999999</v>
      </c>
      <c r="D36" s="175">
        <v>0.17199999999999999</v>
      </c>
      <c r="E36" s="176">
        <v>0.14699999999999999</v>
      </c>
    </row>
    <row r="37" spans="1:5">
      <c r="A37" s="138">
        <v>1982</v>
      </c>
      <c r="B37" s="175">
        <v>0.13</v>
      </c>
      <c r="C37" s="175">
        <v>0.13300000000000001</v>
      </c>
      <c r="D37" s="175">
        <v>0.18100000000000002</v>
      </c>
      <c r="E37" s="176">
        <v>0.14099999999999999</v>
      </c>
    </row>
    <row r="38" spans="1:5">
      <c r="A38" s="138">
        <v>1981</v>
      </c>
      <c r="B38" s="175">
        <v>0.11900000000000001</v>
      </c>
      <c r="C38" s="175">
        <v>0.12300000000000001</v>
      </c>
      <c r="D38" s="175">
        <v>0.17399999999999999</v>
      </c>
      <c r="E38" s="176">
        <v>0.127</v>
      </c>
    </row>
    <row r="39" spans="1:5">
      <c r="A39" s="138">
        <v>1980</v>
      </c>
      <c r="B39" s="175">
        <v>0.111</v>
      </c>
      <c r="C39" s="175">
        <v>0.114</v>
      </c>
      <c r="D39" s="175">
        <v>0.16500000000000001</v>
      </c>
      <c r="E39" s="176">
        <v>0.114</v>
      </c>
    </row>
    <row r="40" spans="1:5">
      <c r="A40" s="138">
        <v>1979</v>
      </c>
      <c r="B40" s="175">
        <v>0.10400000000000001</v>
      </c>
      <c r="C40" s="175">
        <v>9.6999999999999989E-2</v>
      </c>
      <c r="D40" s="175">
        <v>0.15</v>
      </c>
      <c r="E40" s="176">
        <v>0.1</v>
      </c>
    </row>
    <row r="41" spans="1:5">
      <c r="A41" s="138">
        <v>1978</v>
      </c>
      <c r="B41" s="175">
        <v>0.10400000000000001</v>
      </c>
      <c r="C41" s="175">
        <v>9.0999999999999998E-2</v>
      </c>
      <c r="D41" s="175">
        <v>0.14699999999999999</v>
      </c>
      <c r="E41" s="176">
        <v>0.1</v>
      </c>
    </row>
    <row r="42" spans="1:5">
      <c r="A42" s="138">
        <v>1977</v>
      </c>
      <c r="B42" s="175">
        <v>0.10199999999999999</v>
      </c>
      <c r="C42" s="175">
        <v>9.8000000000000004E-2</v>
      </c>
      <c r="D42" s="175">
        <v>0.14800000000000002</v>
      </c>
      <c r="E42" s="176">
        <v>0.10099999999999999</v>
      </c>
    </row>
    <row r="43" spans="1:5">
      <c r="A43" s="138">
        <v>1976</v>
      </c>
      <c r="B43" s="175">
        <v>0.10199999999999999</v>
      </c>
      <c r="C43" s="175">
        <v>9.9000000000000005E-2</v>
      </c>
      <c r="D43" s="175">
        <v>0.152</v>
      </c>
      <c r="E43" s="176">
        <v>0.105</v>
      </c>
    </row>
    <row r="44" spans="1:5">
      <c r="A44" s="138">
        <v>1975</v>
      </c>
      <c r="B44" s="175">
        <v>0.10199999999999999</v>
      </c>
      <c r="C44" s="175">
        <v>9.6999999999999989E-2</v>
      </c>
      <c r="D44" s="175">
        <v>0.16200000000000001</v>
      </c>
      <c r="E44" s="176">
        <v>0.11699999999999999</v>
      </c>
    </row>
    <row r="45" spans="1:5">
      <c r="A45" s="138">
        <v>1974</v>
      </c>
      <c r="B45" s="175">
        <v>9.3000000000000013E-2</v>
      </c>
      <c r="C45" s="175">
        <v>8.8000000000000009E-2</v>
      </c>
      <c r="D45" s="175">
        <v>0.161</v>
      </c>
      <c r="E45" s="176">
        <v>0.107</v>
      </c>
    </row>
    <row r="46" spans="1:5">
      <c r="A46" s="138">
        <v>1973</v>
      </c>
      <c r="B46" s="175">
        <v>8.5999999999999993E-2</v>
      </c>
      <c r="C46" s="175">
        <v>8.5999999999999993E-2</v>
      </c>
      <c r="D46" s="175">
        <v>0.153</v>
      </c>
      <c r="E46" s="176">
        <v>0.105</v>
      </c>
    </row>
    <row r="47" spans="1:5">
      <c r="A47" s="138">
        <v>1972</v>
      </c>
      <c r="B47" s="175">
        <v>8.6999999999999994E-2</v>
      </c>
      <c r="C47" s="175">
        <v>9.3000000000000013E-2</v>
      </c>
      <c r="D47" s="175">
        <v>0.16899999999999998</v>
      </c>
      <c r="E47" s="176">
        <v>0.111</v>
      </c>
    </row>
    <row r="48" spans="1:5" ht="15" customHeight="1">
      <c r="A48" s="137">
        <v>1971</v>
      </c>
      <c r="B48" s="112">
        <v>9.3000000000000013E-2</v>
      </c>
      <c r="C48" s="112">
        <v>0.10300000000000001</v>
      </c>
      <c r="D48" s="112">
        <v>0.17499999999999999</v>
      </c>
      <c r="E48" s="177">
        <v>0.114</v>
      </c>
    </row>
    <row r="49" spans="1:5" ht="36.75" customHeight="1">
      <c r="A49" s="332" t="s">
        <v>83</v>
      </c>
      <c r="B49" s="332"/>
      <c r="C49" s="332"/>
      <c r="D49" s="332"/>
      <c r="E49" s="332"/>
    </row>
    <row r="61" spans="1:5" ht="38.25" customHeight="1"/>
  </sheetData>
  <sortState ref="A5:E48">
    <sortCondition descending="1" ref="A5"/>
  </sortState>
  <mergeCells count="1">
    <mergeCell ref="A49:E49"/>
  </mergeCells>
  <hyperlinks>
    <hyperlink ref="A1" location="TOC!A1" display="Table of Contents"/>
  </hyperlinks>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6"/>
  <sheetViews>
    <sheetView zoomScaleNormal="100" workbookViewId="0">
      <selection activeCell="J20" sqref="J20"/>
    </sheetView>
  </sheetViews>
  <sheetFormatPr defaultRowHeight="15"/>
  <cols>
    <col min="1" max="1" width="34" customWidth="1"/>
    <col min="2" max="3" width="16" customWidth="1"/>
    <col min="4" max="4" width="2.140625" customWidth="1"/>
    <col min="5" max="5" width="14.85546875" customWidth="1"/>
    <col min="6" max="6" width="16.5703125" customWidth="1"/>
  </cols>
  <sheetData>
    <row r="1" spans="1:6">
      <c r="A1" s="8" t="s">
        <v>32</v>
      </c>
    </row>
    <row r="2" spans="1:6" s="251" customFormat="1">
      <c r="A2" s="8"/>
    </row>
    <row r="3" spans="1:6">
      <c r="A3" s="170" t="s">
        <v>2192</v>
      </c>
    </row>
    <row r="4" spans="1:6">
      <c r="A4" s="292"/>
      <c r="B4" s="360" t="s">
        <v>2315</v>
      </c>
      <c r="C4" s="360"/>
      <c r="D4" s="292"/>
      <c r="E4" s="360" t="s">
        <v>2316</v>
      </c>
      <c r="F4" s="360"/>
    </row>
    <row r="5" spans="1:6" ht="15.75" thickBot="1">
      <c r="A5" s="292"/>
      <c r="B5" s="361" t="s">
        <v>2317</v>
      </c>
      <c r="C5" s="361"/>
      <c r="D5" s="292"/>
      <c r="E5" s="361" t="s">
        <v>2318</v>
      </c>
      <c r="F5" s="361"/>
    </row>
    <row r="6" spans="1:6" ht="15.75" thickBot="1">
      <c r="A6" s="293" t="s">
        <v>45</v>
      </c>
      <c r="B6" s="294">
        <v>1972</v>
      </c>
      <c r="C6" s="294">
        <v>2012</v>
      </c>
      <c r="D6" s="295"/>
      <c r="E6" s="294">
        <v>1972</v>
      </c>
      <c r="F6" s="294">
        <v>2012</v>
      </c>
    </row>
    <row r="7" spans="1:6">
      <c r="A7" s="296" t="s">
        <v>86</v>
      </c>
      <c r="B7" s="292"/>
      <c r="C7" s="292"/>
      <c r="D7" s="292"/>
      <c r="E7" s="292"/>
      <c r="F7" s="292"/>
    </row>
    <row r="8" spans="1:6">
      <c r="A8" s="297" t="s">
        <v>87</v>
      </c>
      <c r="B8" s="304">
        <v>18.3</v>
      </c>
      <c r="C8" s="304">
        <v>5.2</v>
      </c>
      <c r="D8" s="292"/>
      <c r="E8" s="298">
        <v>10.6</v>
      </c>
      <c r="F8" s="308">
        <v>4.5</v>
      </c>
    </row>
    <row r="9" spans="1:6">
      <c r="A9" s="297" t="s">
        <v>40</v>
      </c>
      <c r="B9" s="314" t="s">
        <v>36</v>
      </c>
      <c r="C9" s="304">
        <v>53.7</v>
      </c>
      <c r="D9" s="292"/>
      <c r="E9" s="314" t="s">
        <v>36</v>
      </c>
      <c r="F9" s="308">
        <v>8</v>
      </c>
    </row>
    <row r="10" spans="1:6">
      <c r="A10" s="297" t="s">
        <v>37</v>
      </c>
      <c r="B10" s="314" t="s">
        <v>36</v>
      </c>
      <c r="C10" s="304">
        <v>67.5</v>
      </c>
      <c r="D10" s="292"/>
      <c r="E10" s="314" t="s">
        <v>36</v>
      </c>
      <c r="F10" s="313" t="s">
        <v>88</v>
      </c>
    </row>
    <row r="11" spans="1:6">
      <c r="A11" s="297" t="s">
        <v>2319</v>
      </c>
      <c r="B11" s="314" t="s">
        <v>36</v>
      </c>
      <c r="C11" s="304">
        <v>28.8</v>
      </c>
      <c r="D11" s="292"/>
      <c r="E11" s="314" t="s">
        <v>36</v>
      </c>
      <c r="F11" s="313" t="s">
        <v>89</v>
      </c>
    </row>
    <row r="12" spans="1:6">
      <c r="A12" s="299" t="s">
        <v>2179</v>
      </c>
      <c r="B12" s="314" t="s">
        <v>36</v>
      </c>
      <c r="C12" s="304">
        <v>2.6</v>
      </c>
      <c r="D12" s="300"/>
      <c r="E12" s="314" t="s">
        <v>36</v>
      </c>
      <c r="F12" s="298" t="s">
        <v>2180</v>
      </c>
    </row>
    <row r="13" spans="1:6">
      <c r="A13" s="296" t="s">
        <v>90</v>
      </c>
      <c r="B13" s="303"/>
      <c r="C13" s="305"/>
      <c r="D13" s="292"/>
      <c r="E13" s="318"/>
      <c r="F13" s="292"/>
    </row>
    <row r="14" spans="1:6">
      <c r="A14" s="297" t="s">
        <v>91</v>
      </c>
      <c r="B14" s="304">
        <v>9.1</v>
      </c>
      <c r="C14" s="304">
        <v>77</v>
      </c>
      <c r="D14" s="292"/>
      <c r="E14" s="298">
        <v>11.1</v>
      </c>
      <c r="F14" s="309">
        <v>46.6</v>
      </c>
    </row>
    <row r="15" spans="1:6">
      <c r="A15" s="297" t="s">
        <v>41</v>
      </c>
      <c r="B15" s="315" t="s">
        <v>36</v>
      </c>
      <c r="C15" s="304">
        <v>7</v>
      </c>
      <c r="D15" s="292"/>
      <c r="E15" s="86" t="s">
        <v>36</v>
      </c>
      <c r="F15" s="309">
        <v>8.9</v>
      </c>
    </row>
    <row r="16" spans="1:6">
      <c r="A16" s="297" t="s">
        <v>92</v>
      </c>
      <c r="B16" s="304">
        <v>5.9</v>
      </c>
      <c r="C16" s="304">
        <v>15.3</v>
      </c>
      <c r="D16" s="292"/>
      <c r="E16" s="298">
        <v>25.4</v>
      </c>
      <c r="F16" s="309">
        <v>44.5</v>
      </c>
    </row>
    <row r="17" spans="1:6">
      <c r="A17" s="296" t="s">
        <v>93</v>
      </c>
      <c r="B17" s="304">
        <v>5.9</v>
      </c>
      <c r="C17" s="304">
        <v>45.2</v>
      </c>
      <c r="D17" s="292"/>
      <c r="E17" s="317" t="s">
        <v>94</v>
      </c>
      <c r="F17" s="307" t="s">
        <v>2320</v>
      </c>
    </row>
    <row r="18" spans="1:6">
      <c r="A18" s="296" t="s">
        <v>42</v>
      </c>
      <c r="B18" s="315" t="s">
        <v>36</v>
      </c>
      <c r="C18" s="304">
        <v>3.6</v>
      </c>
      <c r="D18" s="292"/>
      <c r="E18" s="292"/>
      <c r="F18" s="310"/>
    </row>
    <row r="19" spans="1:6">
      <c r="A19" s="296" t="s">
        <v>95</v>
      </c>
      <c r="B19" s="315" t="s">
        <v>36</v>
      </c>
      <c r="C19" s="304">
        <v>31.1</v>
      </c>
      <c r="D19" s="292"/>
      <c r="E19" s="314" t="s">
        <v>36</v>
      </c>
      <c r="F19" s="308">
        <v>9</v>
      </c>
    </row>
    <row r="20" spans="1:6">
      <c r="A20" s="296" t="s">
        <v>96</v>
      </c>
      <c r="B20" s="316"/>
      <c r="C20" s="305"/>
      <c r="D20" s="292"/>
      <c r="E20" s="318"/>
      <c r="F20" s="311"/>
    </row>
    <row r="21" spans="1:6">
      <c r="A21" s="297" t="s">
        <v>2321</v>
      </c>
      <c r="B21" s="315" t="s">
        <v>36</v>
      </c>
      <c r="C21" s="304">
        <v>23</v>
      </c>
      <c r="D21" s="292"/>
      <c r="E21" s="314" t="s">
        <v>36</v>
      </c>
      <c r="F21" s="308">
        <v>11</v>
      </c>
    </row>
    <row r="22" spans="1:6" ht="15.75" thickBot="1">
      <c r="A22" s="301" t="s">
        <v>97</v>
      </c>
      <c r="B22" s="306">
        <v>23</v>
      </c>
      <c r="C22" s="306">
        <v>260.39999999999998</v>
      </c>
      <c r="D22" s="295"/>
      <c r="E22" s="302">
        <v>16.5</v>
      </c>
      <c r="F22" s="312">
        <v>53.2</v>
      </c>
    </row>
    <row r="23" spans="1:6" ht="10.5" customHeight="1">
      <c r="A23" s="157"/>
      <c r="B23" s="158"/>
      <c r="C23" s="159"/>
      <c r="D23" s="160"/>
      <c r="E23" s="159"/>
      <c r="F23" s="161"/>
    </row>
    <row r="24" spans="1:6" ht="34.5" customHeight="1">
      <c r="A24" s="333" t="s">
        <v>2323</v>
      </c>
      <c r="B24" s="333"/>
      <c r="C24" s="333"/>
      <c r="D24" s="333"/>
      <c r="E24" s="333"/>
      <c r="F24" s="333"/>
    </row>
    <row r="25" spans="1:6" s="83" customFormat="1" ht="38.25" customHeight="1">
      <c r="A25" s="332" t="s">
        <v>2322</v>
      </c>
      <c r="B25" s="332"/>
      <c r="C25" s="332"/>
      <c r="D25" s="332"/>
      <c r="E25" s="332"/>
      <c r="F25" s="332"/>
    </row>
    <row r="26" spans="1:6" ht="185.25" customHeight="1">
      <c r="A26" s="362" t="s">
        <v>2275</v>
      </c>
      <c r="B26" s="362"/>
      <c r="C26" s="362"/>
      <c r="D26" s="362"/>
      <c r="E26" s="362"/>
      <c r="F26" s="362"/>
    </row>
  </sheetData>
  <mergeCells count="7">
    <mergeCell ref="B4:C4"/>
    <mergeCell ref="E4:F4"/>
    <mergeCell ref="B5:C5"/>
    <mergeCell ref="E5:F5"/>
    <mergeCell ref="A26:F26"/>
    <mergeCell ref="A25:F25"/>
    <mergeCell ref="A24:F24"/>
  </mergeCells>
  <hyperlinks>
    <hyperlink ref="A1" location="TOC!A1" display="Table of Contents"/>
  </hyperlinks>
  <pageMargins left="0.7" right="0.7" top="0.75" bottom="0.75" header="0.3" footer="0.3"/>
  <pageSetup scale="9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61"/>
  <sheetViews>
    <sheetView zoomScaleNormal="100" workbookViewId="0">
      <selection activeCell="G23" sqref="G23"/>
    </sheetView>
  </sheetViews>
  <sheetFormatPr defaultRowHeight="15"/>
  <cols>
    <col min="1" max="1" width="15.7109375" style="24" customWidth="1"/>
    <col min="2" max="3" width="16" style="96" customWidth="1"/>
    <col min="4" max="4" width="16" customWidth="1"/>
  </cols>
  <sheetData>
    <row r="1" spans="1:4">
      <c r="A1" s="22" t="s">
        <v>32</v>
      </c>
      <c r="B1" s="91"/>
      <c r="C1" s="91"/>
    </row>
    <row r="2" spans="1:4">
      <c r="A2" s="23" t="s">
        <v>2189</v>
      </c>
      <c r="B2" s="91"/>
      <c r="C2" s="91"/>
    </row>
    <row r="3" spans="1:4" ht="30" customHeight="1">
      <c r="A3" s="330" t="s">
        <v>2245</v>
      </c>
      <c r="B3" s="330"/>
      <c r="C3" s="330"/>
      <c r="D3" s="330"/>
    </row>
    <row r="4" spans="1:4">
      <c r="A4" s="121"/>
      <c r="B4" s="66" t="s">
        <v>1</v>
      </c>
      <c r="C4" s="66" t="s">
        <v>2</v>
      </c>
      <c r="D4" s="92" t="s">
        <v>3</v>
      </c>
    </row>
    <row r="5" spans="1:4" ht="15" customHeight="1">
      <c r="A5" s="276">
        <v>2014</v>
      </c>
      <c r="B5" s="95">
        <v>50383</v>
      </c>
      <c r="C5" s="95">
        <v>39621</v>
      </c>
      <c r="D5" s="285">
        <v>45006</v>
      </c>
    </row>
    <row r="6" spans="1:4">
      <c r="A6" s="276">
        <v>2013</v>
      </c>
      <c r="B6" s="95">
        <v>50833</v>
      </c>
      <c r="C6" s="95">
        <v>39428</v>
      </c>
      <c r="D6" s="285">
        <v>44711</v>
      </c>
    </row>
    <row r="7" spans="1:4">
      <c r="A7" s="276">
        <v>2012</v>
      </c>
      <c r="B7" s="95">
        <v>50936</v>
      </c>
      <c r="C7" s="95">
        <v>38967</v>
      </c>
      <c r="D7" s="285">
        <v>44131</v>
      </c>
    </row>
    <row r="8" spans="1:4">
      <c r="A8" s="276">
        <v>2011</v>
      </c>
      <c r="B8" s="95">
        <v>50740</v>
      </c>
      <c r="C8" s="95">
        <v>39073</v>
      </c>
      <c r="D8" s="285">
        <v>44302</v>
      </c>
    </row>
    <row r="9" spans="1:4">
      <c r="A9" s="275">
        <v>2010</v>
      </c>
      <c r="B9" s="95">
        <v>52068</v>
      </c>
      <c r="C9" s="95">
        <v>40055</v>
      </c>
      <c r="D9" s="285">
        <v>45522</v>
      </c>
    </row>
    <row r="10" spans="1:4">
      <c r="A10" s="274">
        <v>2009</v>
      </c>
      <c r="B10" s="95">
        <v>52001</v>
      </c>
      <c r="C10" s="95">
        <v>40030</v>
      </c>
      <c r="D10" s="285">
        <v>45770</v>
      </c>
    </row>
    <row r="11" spans="1:4">
      <c r="A11" s="274">
        <v>2008</v>
      </c>
      <c r="B11" s="95">
        <v>50985</v>
      </c>
      <c r="C11" s="95">
        <v>39305</v>
      </c>
      <c r="D11" s="285">
        <v>45116</v>
      </c>
    </row>
    <row r="12" spans="1:4">
      <c r="A12" s="274">
        <v>2007</v>
      </c>
      <c r="B12" s="95">
        <v>51511</v>
      </c>
      <c r="C12" s="95">
        <v>40080</v>
      </c>
      <c r="D12" s="285">
        <v>46038</v>
      </c>
    </row>
    <row r="13" spans="1:4">
      <c r="A13" s="274">
        <v>2006</v>
      </c>
      <c r="B13" s="95">
        <v>49623</v>
      </c>
      <c r="C13" s="95">
        <v>38179</v>
      </c>
      <c r="D13" s="285">
        <v>45194</v>
      </c>
    </row>
    <row r="14" spans="1:4">
      <c r="A14" s="274">
        <v>2005</v>
      </c>
      <c r="B14" s="95">
        <v>50171</v>
      </c>
      <c r="C14" s="95">
        <v>38620</v>
      </c>
      <c r="D14" s="285">
        <v>44746</v>
      </c>
    </row>
    <row r="15" spans="1:4">
      <c r="A15" s="274">
        <v>2004</v>
      </c>
      <c r="B15" s="95">
        <v>51131</v>
      </c>
      <c r="C15" s="95">
        <v>39154</v>
      </c>
      <c r="D15" s="285">
        <v>45389</v>
      </c>
    </row>
    <row r="16" spans="1:4">
      <c r="A16" s="274">
        <v>2003</v>
      </c>
      <c r="B16" s="95">
        <v>52348</v>
      </c>
      <c r="C16" s="95">
        <v>39548</v>
      </c>
      <c r="D16" s="285">
        <v>46075</v>
      </c>
    </row>
    <row r="17" spans="1:4">
      <c r="A17" s="274">
        <v>2002</v>
      </c>
      <c r="B17" s="95">
        <v>51886</v>
      </c>
      <c r="C17" s="95">
        <v>39745</v>
      </c>
      <c r="D17" s="285">
        <v>46108</v>
      </c>
    </row>
    <row r="18" spans="1:4">
      <c r="A18" s="274">
        <v>2001</v>
      </c>
      <c r="B18" s="95">
        <v>51180</v>
      </c>
      <c r="C18" s="95">
        <v>39066</v>
      </c>
      <c r="D18" s="285">
        <v>44977</v>
      </c>
    </row>
    <row r="19" spans="1:4">
      <c r="A19" s="274">
        <v>2000</v>
      </c>
      <c r="B19" s="95">
        <v>51210</v>
      </c>
      <c r="C19" s="95">
        <v>37752</v>
      </c>
      <c r="D19" s="285">
        <v>44341</v>
      </c>
    </row>
    <row r="20" spans="1:4">
      <c r="A20" s="274">
        <v>1999</v>
      </c>
      <c r="B20" s="95">
        <v>51724</v>
      </c>
      <c r="C20" s="95">
        <v>37404</v>
      </c>
      <c r="D20" s="285">
        <v>44756</v>
      </c>
    </row>
    <row r="21" spans="1:4">
      <c r="A21" s="274">
        <v>1998</v>
      </c>
      <c r="B21" s="95">
        <v>51306</v>
      </c>
      <c r="C21" s="95">
        <v>37541</v>
      </c>
      <c r="D21" s="285">
        <v>44667</v>
      </c>
    </row>
    <row r="22" spans="1:4">
      <c r="A22" s="274">
        <v>1997</v>
      </c>
      <c r="B22" s="95">
        <v>49542</v>
      </c>
      <c r="C22" s="95">
        <v>36741</v>
      </c>
      <c r="D22" s="285">
        <v>44292</v>
      </c>
    </row>
    <row r="23" spans="1:4">
      <c r="A23" s="274">
        <v>1996</v>
      </c>
      <c r="B23" s="95">
        <v>48313</v>
      </c>
      <c r="C23" s="95">
        <v>35637</v>
      </c>
      <c r="D23" s="285">
        <v>42536</v>
      </c>
    </row>
    <row r="24" spans="1:4">
      <c r="A24" s="274">
        <v>1995</v>
      </c>
      <c r="B24" s="95">
        <v>48621</v>
      </c>
      <c r="C24" s="95">
        <v>34729</v>
      </c>
      <c r="D24" s="285">
        <v>41907</v>
      </c>
    </row>
    <row r="25" spans="1:4">
      <c r="A25" s="274">
        <v>1994</v>
      </c>
      <c r="B25" s="93">
        <v>48777</v>
      </c>
      <c r="C25" s="93">
        <v>35104</v>
      </c>
      <c r="D25" s="285">
        <v>42171</v>
      </c>
    </row>
    <row r="26" spans="1:4">
      <c r="A26" s="274">
        <v>1993</v>
      </c>
      <c r="B26" s="93">
        <v>49074</v>
      </c>
      <c r="C26" s="93">
        <v>35098</v>
      </c>
      <c r="D26" s="285">
        <v>42164</v>
      </c>
    </row>
    <row r="27" spans="1:4">
      <c r="A27" s="274">
        <v>1992</v>
      </c>
      <c r="B27" s="93">
        <v>49941</v>
      </c>
      <c r="C27" s="93">
        <v>35351</v>
      </c>
      <c r="D27" s="285">
        <v>42738</v>
      </c>
    </row>
    <row r="28" spans="1:4">
      <c r="A28" s="274">
        <v>1991</v>
      </c>
      <c r="B28" s="93">
        <v>49891</v>
      </c>
      <c r="C28" s="93">
        <v>34853</v>
      </c>
      <c r="D28" s="285">
        <v>42681</v>
      </c>
    </row>
    <row r="29" spans="1:4">
      <c r="A29" s="274">
        <v>1990</v>
      </c>
      <c r="B29" s="93">
        <v>48643</v>
      </c>
      <c r="C29" s="93">
        <v>34836</v>
      </c>
      <c r="D29" s="285">
        <v>42316</v>
      </c>
    </row>
    <row r="30" spans="1:4">
      <c r="A30" s="274">
        <v>1989</v>
      </c>
      <c r="B30" s="93">
        <v>50401</v>
      </c>
      <c r="C30" s="93">
        <v>34612</v>
      </c>
      <c r="D30" s="285">
        <v>43029</v>
      </c>
    </row>
    <row r="31" spans="1:4">
      <c r="A31" s="274">
        <v>1988</v>
      </c>
      <c r="B31" s="93">
        <v>51277</v>
      </c>
      <c r="C31" s="93">
        <v>33868</v>
      </c>
      <c r="D31" s="285">
        <v>42771</v>
      </c>
    </row>
    <row r="32" spans="1:4">
      <c r="A32" s="274">
        <v>1987</v>
      </c>
      <c r="B32" s="93">
        <v>51743</v>
      </c>
      <c r="C32" s="93">
        <v>33725</v>
      </c>
      <c r="D32" s="285">
        <v>42921</v>
      </c>
    </row>
    <row r="33" spans="1:4">
      <c r="A33" s="274">
        <v>1986</v>
      </c>
      <c r="B33" s="93">
        <v>52069</v>
      </c>
      <c r="C33" s="93">
        <v>33465</v>
      </c>
      <c r="D33" s="285">
        <v>43187</v>
      </c>
    </row>
    <row r="34" spans="1:4">
      <c r="A34" s="274">
        <v>1985</v>
      </c>
      <c r="B34" s="93">
        <v>50785</v>
      </c>
      <c r="C34" s="93">
        <v>32794</v>
      </c>
      <c r="D34" s="285">
        <v>42410</v>
      </c>
    </row>
    <row r="35" spans="1:4">
      <c r="A35" s="274">
        <v>1984</v>
      </c>
      <c r="B35" s="93">
        <v>50407</v>
      </c>
      <c r="C35" s="93">
        <v>32088</v>
      </c>
      <c r="D35" s="285">
        <v>41823</v>
      </c>
    </row>
    <row r="36" spans="1:4">
      <c r="A36" s="274">
        <v>1983</v>
      </c>
      <c r="B36" s="93">
        <v>49481</v>
      </c>
      <c r="C36" s="93">
        <v>31467</v>
      </c>
      <c r="D36" s="285">
        <v>40838</v>
      </c>
    </row>
    <row r="37" spans="1:4">
      <c r="A37" s="274">
        <v>1982</v>
      </c>
      <c r="B37" s="93">
        <v>49665</v>
      </c>
      <c r="C37" s="93">
        <v>30666</v>
      </c>
      <c r="D37" s="285">
        <v>40680</v>
      </c>
    </row>
    <row r="38" spans="1:4">
      <c r="A38" s="274">
        <v>1981</v>
      </c>
      <c r="B38" s="93">
        <v>50621</v>
      </c>
      <c r="C38" s="93">
        <v>29985</v>
      </c>
      <c r="D38" s="285">
        <v>41064</v>
      </c>
    </row>
    <row r="39" spans="1:4">
      <c r="A39" s="274">
        <v>1980</v>
      </c>
      <c r="B39" s="93">
        <v>50930</v>
      </c>
      <c r="C39" s="93">
        <v>30640</v>
      </c>
      <c r="D39" s="285">
        <v>41941</v>
      </c>
    </row>
    <row r="40" spans="1:4">
      <c r="A40" s="274">
        <v>1979</v>
      </c>
      <c r="B40" s="93">
        <v>51771</v>
      </c>
      <c r="C40" s="93">
        <v>30888</v>
      </c>
      <c r="D40" s="285">
        <v>42509</v>
      </c>
    </row>
    <row r="41" spans="1:4">
      <c r="A41" s="274">
        <v>1978</v>
      </c>
      <c r="B41" s="93">
        <v>52403</v>
      </c>
      <c r="C41" s="93">
        <v>31149</v>
      </c>
      <c r="D41" s="285">
        <v>43055</v>
      </c>
    </row>
    <row r="42" spans="1:4">
      <c r="A42" s="274">
        <v>1977</v>
      </c>
      <c r="B42" s="93">
        <v>52067</v>
      </c>
      <c r="C42" s="93">
        <v>30679</v>
      </c>
      <c r="D42" s="285">
        <v>43178</v>
      </c>
    </row>
    <row r="43" spans="1:4">
      <c r="A43" s="274">
        <v>1976</v>
      </c>
      <c r="B43" s="93">
        <v>50921</v>
      </c>
      <c r="C43" s="93">
        <v>30651</v>
      </c>
      <c r="D43" s="285">
        <v>42958</v>
      </c>
    </row>
    <row r="44" spans="1:4">
      <c r="A44" s="274">
        <v>1975</v>
      </c>
      <c r="B44" s="93">
        <v>51061</v>
      </c>
      <c r="C44" s="93">
        <v>30033</v>
      </c>
      <c r="D44" s="285">
        <v>43025</v>
      </c>
    </row>
    <row r="45" spans="1:4">
      <c r="A45" s="274">
        <v>1974</v>
      </c>
      <c r="B45" s="93">
        <v>51382</v>
      </c>
      <c r="C45" s="93">
        <v>30189</v>
      </c>
      <c r="D45" s="285">
        <v>43520</v>
      </c>
    </row>
    <row r="46" spans="1:4">
      <c r="A46" s="274">
        <v>1973</v>
      </c>
      <c r="B46" s="93">
        <v>53294</v>
      </c>
      <c r="C46" s="93">
        <v>30182</v>
      </c>
    </row>
    <row r="47" spans="1:4">
      <c r="A47" s="274">
        <v>1972</v>
      </c>
      <c r="B47" s="93">
        <v>51649</v>
      </c>
      <c r="C47" s="93">
        <v>29884</v>
      </c>
    </row>
    <row r="48" spans="1:4">
      <c r="A48" s="274">
        <v>1971</v>
      </c>
      <c r="B48" s="93">
        <v>49010</v>
      </c>
      <c r="C48" s="93">
        <v>29164</v>
      </c>
    </row>
    <row r="49" spans="1:4">
      <c r="A49" s="274">
        <v>1970</v>
      </c>
      <c r="B49" s="93">
        <v>48801</v>
      </c>
      <c r="C49" s="93">
        <v>28972</v>
      </c>
    </row>
    <row r="50" spans="1:4">
      <c r="A50" s="274">
        <v>1969</v>
      </c>
      <c r="B50" s="93">
        <v>46984</v>
      </c>
      <c r="C50" s="93">
        <v>28424</v>
      </c>
    </row>
    <row r="51" spans="1:4">
      <c r="A51" s="274">
        <v>1968</v>
      </c>
      <c r="B51" s="93">
        <v>45721</v>
      </c>
      <c r="C51" s="93">
        <v>26589</v>
      </c>
    </row>
    <row r="52" spans="1:4">
      <c r="A52" s="274">
        <v>1967</v>
      </c>
      <c r="B52" s="93">
        <v>44526</v>
      </c>
      <c r="C52" s="93">
        <v>25729</v>
      </c>
    </row>
    <row r="53" spans="1:4">
      <c r="A53" s="274">
        <v>1966</v>
      </c>
      <c r="B53" s="93">
        <v>43833</v>
      </c>
      <c r="C53" s="93">
        <v>25228</v>
      </c>
    </row>
    <row r="54" spans="1:4">
      <c r="A54" s="274">
        <v>1965</v>
      </c>
      <c r="B54" s="93">
        <v>41999</v>
      </c>
      <c r="C54" s="93">
        <v>25168</v>
      </c>
    </row>
    <row r="55" spans="1:4">
      <c r="A55" s="274">
        <v>1964</v>
      </c>
      <c r="B55" s="93">
        <v>41409</v>
      </c>
      <c r="C55" s="93">
        <v>24493</v>
      </c>
    </row>
    <row r="56" spans="1:4">
      <c r="A56" s="274">
        <v>1963</v>
      </c>
      <c r="B56" s="93">
        <v>40464</v>
      </c>
      <c r="C56" s="93">
        <v>23852</v>
      </c>
    </row>
    <row r="57" spans="1:4">
      <c r="A57" s="274">
        <v>1962</v>
      </c>
      <c r="B57" s="93">
        <v>39472</v>
      </c>
      <c r="C57" s="93">
        <v>23406</v>
      </c>
    </row>
    <row r="58" spans="1:4">
      <c r="A58" s="274">
        <v>1961</v>
      </c>
      <c r="B58" s="93">
        <v>38764</v>
      </c>
      <c r="C58" s="93">
        <v>22967</v>
      </c>
    </row>
    <row r="59" spans="1:4">
      <c r="A59" s="283">
        <v>1960</v>
      </c>
      <c r="B59" s="284">
        <v>37565</v>
      </c>
      <c r="C59" s="284">
        <v>22792</v>
      </c>
    </row>
    <row r="60" spans="1:4" ht="45.75" customHeight="1">
      <c r="A60" s="331" t="s">
        <v>79</v>
      </c>
      <c r="B60" s="331"/>
      <c r="C60" s="331"/>
      <c r="D60" s="331"/>
    </row>
    <row r="61" spans="1:4" ht="38.25" customHeight="1">
      <c r="A61" s="332" t="s">
        <v>2281</v>
      </c>
      <c r="B61" s="332"/>
      <c r="C61" s="332"/>
      <c r="D61" s="332"/>
    </row>
  </sheetData>
  <sortState ref="A5:D59">
    <sortCondition descending="1" ref="A5"/>
  </sortState>
  <mergeCells count="3">
    <mergeCell ref="A3:D3"/>
    <mergeCell ref="A60:D60"/>
    <mergeCell ref="A61:D61"/>
  </mergeCells>
  <hyperlinks>
    <hyperlink ref="A1" location="TOC!A1" display="Table of Contents"/>
  </hyperlinks>
  <pageMargins left="0.7" right="0.7" top="0.75" bottom="0.75" header="0.3" footer="0.3"/>
  <pageSetup orientation="portrait" r:id="rId1"/>
  <rowBreaks count="1" manualBreakCount="1">
    <brk id="45" max="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22"/>
  <sheetViews>
    <sheetView zoomScaleNormal="100" zoomScaleSheetLayoutView="90" workbookViewId="0">
      <selection activeCell="C20" sqref="C20"/>
    </sheetView>
  </sheetViews>
  <sheetFormatPr defaultRowHeight="15"/>
  <cols>
    <col min="2" max="2" width="13" customWidth="1"/>
    <col min="6" max="6" width="11.85546875" customWidth="1"/>
  </cols>
  <sheetData>
    <row r="1" spans="1:9">
      <c r="A1" s="22" t="s">
        <v>32</v>
      </c>
    </row>
    <row r="2" spans="1:9">
      <c r="A2" s="23" t="s">
        <v>2268</v>
      </c>
    </row>
    <row r="3" spans="1:9" ht="36" customHeight="1">
      <c r="A3" s="330" t="s">
        <v>2246</v>
      </c>
      <c r="B3" s="330"/>
      <c r="C3" s="330"/>
      <c r="D3" s="330"/>
      <c r="E3" s="330"/>
      <c r="F3" s="330"/>
    </row>
    <row r="4" spans="1:9" ht="42.75" customHeight="1">
      <c r="A4" s="140" t="s">
        <v>0</v>
      </c>
      <c r="B4" s="141" t="s">
        <v>103</v>
      </c>
      <c r="C4" s="141" t="s">
        <v>2190</v>
      </c>
      <c r="D4" s="141" t="s">
        <v>104</v>
      </c>
      <c r="E4" s="141" t="s">
        <v>2191</v>
      </c>
      <c r="F4" s="141" t="s">
        <v>105</v>
      </c>
      <c r="G4" s="84"/>
      <c r="H4" s="84"/>
      <c r="I4" s="84"/>
    </row>
    <row r="5" spans="1:9" ht="30" customHeight="1">
      <c r="A5" s="85">
        <v>1966</v>
      </c>
      <c r="B5" s="207">
        <v>14992.5</v>
      </c>
      <c r="C5" s="207">
        <v>33283.9</v>
      </c>
      <c r="D5" s="207">
        <v>47624.3</v>
      </c>
      <c r="E5" s="207">
        <v>63754.8</v>
      </c>
      <c r="F5" s="207">
        <v>108809</v>
      </c>
      <c r="G5" s="84"/>
      <c r="H5" s="84"/>
      <c r="I5" s="84"/>
    </row>
    <row r="6" spans="1:9" ht="30" customHeight="1">
      <c r="A6" s="85">
        <v>1990</v>
      </c>
      <c r="B6" s="207">
        <v>17281</v>
      </c>
      <c r="C6" s="207">
        <v>40307.199999999997</v>
      </c>
      <c r="D6" s="207">
        <v>62076.800000000003</v>
      </c>
      <c r="E6" s="207">
        <v>89273.4</v>
      </c>
      <c r="F6" s="207">
        <v>165910.6</v>
      </c>
      <c r="G6" s="84"/>
      <c r="H6" s="84"/>
      <c r="I6" s="84"/>
    </row>
    <row r="7" spans="1:9" ht="30" customHeight="1">
      <c r="A7" s="142">
        <v>2014</v>
      </c>
      <c r="B7" s="208">
        <v>16110</v>
      </c>
      <c r="C7" s="208">
        <v>40681</v>
      </c>
      <c r="D7" s="208">
        <v>66899</v>
      </c>
      <c r="E7" s="208">
        <v>103115</v>
      </c>
      <c r="F7" s="208">
        <v>217021</v>
      </c>
      <c r="G7" s="84"/>
      <c r="H7" s="84"/>
      <c r="I7" s="84"/>
    </row>
    <row r="8" spans="1:9">
      <c r="A8" s="84"/>
      <c r="B8" s="218"/>
      <c r="C8" s="218"/>
      <c r="D8" s="218"/>
      <c r="E8" s="218"/>
      <c r="F8" s="218"/>
      <c r="G8" s="84"/>
      <c r="H8" s="84"/>
      <c r="I8" s="84"/>
    </row>
    <row r="9" spans="1:9" ht="57.75" customHeight="1">
      <c r="A9" s="328" t="s">
        <v>106</v>
      </c>
      <c r="B9" s="328"/>
      <c r="C9" s="328"/>
      <c r="D9" s="328"/>
      <c r="E9" s="328"/>
      <c r="F9" s="328"/>
      <c r="G9" s="84"/>
      <c r="H9" s="84"/>
      <c r="I9" s="84"/>
    </row>
    <row r="10" spans="1:9" ht="48" customHeight="1">
      <c r="A10" s="328" t="s">
        <v>2288</v>
      </c>
      <c r="B10" s="328"/>
      <c r="C10" s="328"/>
      <c r="D10" s="328"/>
      <c r="E10" s="328"/>
      <c r="F10" s="328"/>
      <c r="G10" s="84"/>
      <c r="H10" s="84"/>
      <c r="I10" s="84"/>
    </row>
    <row r="11" spans="1:9">
      <c r="A11" s="84"/>
      <c r="B11" s="84"/>
      <c r="C11" s="84"/>
      <c r="D11" s="84"/>
      <c r="E11" s="84"/>
      <c r="F11" s="84"/>
      <c r="G11" s="84"/>
      <c r="H11" s="84"/>
      <c r="I11" s="84"/>
    </row>
    <row r="12" spans="1:9">
      <c r="A12" s="269"/>
      <c r="B12" s="270"/>
      <c r="C12" s="270"/>
      <c r="D12" s="270"/>
      <c r="E12" s="270"/>
      <c r="F12" s="270"/>
      <c r="G12" s="84"/>
      <c r="H12" s="84"/>
      <c r="I12" s="84"/>
    </row>
    <row r="13" spans="1:9">
      <c r="A13" s="271"/>
      <c r="B13" s="272"/>
      <c r="C13" s="272"/>
      <c r="D13" s="272"/>
      <c r="E13" s="272"/>
      <c r="F13" s="272"/>
      <c r="G13" s="84"/>
      <c r="H13" s="84"/>
      <c r="I13" s="84"/>
    </row>
    <row r="14" spans="1:9">
      <c r="A14" s="271"/>
      <c r="B14" s="272"/>
      <c r="C14" s="272"/>
      <c r="D14" s="272"/>
      <c r="E14" s="272"/>
      <c r="F14" s="272"/>
      <c r="G14" s="84"/>
      <c r="H14" s="84"/>
      <c r="I14" s="84"/>
    </row>
    <row r="15" spans="1:9">
      <c r="A15" s="271"/>
      <c r="B15" s="272"/>
      <c r="C15" s="272"/>
      <c r="D15" s="272"/>
      <c r="E15" s="272"/>
      <c r="F15" s="272"/>
    </row>
    <row r="16" spans="1:9">
      <c r="A16" s="273"/>
      <c r="B16" s="273"/>
      <c r="C16" s="273"/>
      <c r="D16" s="273"/>
      <c r="E16" s="273"/>
      <c r="F16" s="273"/>
    </row>
    <row r="17" spans="1:6">
      <c r="A17" s="273"/>
      <c r="B17" s="273"/>
      <c r="C17" s="273"/>
      <c r="D17" s="273"/>
      <c r="E17" s="273"/>
      <c r="F17" s="273"/>
    </row>
    <row r="18" spans="1:6">
      <c r="A18" s="273"/>
      <c r="B18" s="273"/>
      <c r="C18" s="273"/>
      <c r="D18" s="273"/>
      <c r="E18" s="273"/>
      <c r="F18" s="273"/>
    </row>
    <row r="19" spans="1:6">
      <c r="A19" s="273"/>
      <c r="B19" s="273"/>
      <c r="C19" s="273"/>
      <c r="D19" s="273"/>
      <c r="E19" s="273"/>
      <c r="F19" s="273"/>
    </row>
    <row r="20" spans="1:6">
      <c r="A20" s="273"/>
      <c r="B20" s="273"/>
      <c r="C20" s="273"/>
      <c r="D20" s="273"/>
      <c r="E20" s="273"/>
      <c r="F20" s="273"/>
    </row>
    <row r="21" spans="1:6">
      <c r="A21" s="273"/>
      <c r="B21" s="273"/>
      <c r="C21" s="273"/>
      <c r="D21" s="273"/>
      <c r="E21" s="273"/>
      <c r="F21" s="273"/>
    </row>
    <row r="22" spans="1:6">
      <c r="A22" s="273"/>
      <c r="B22" s="273"/>
      <c r="C22" s="273"/>
      <c r="D22" s="273"/>
      <c r="E22" s="273"/>
      <c r="F22" s="273"/>
    </row>
  </sheetData>
  <mergeCells count="3">
    <mergeCell ref="A9:F9"/>
    <mergeCell ref="A10:F10"/>
    <mergeCell ref="A3:F3"/>
  </mergeCells>
  <hyperlinks>
    <hyperlink ref="A1" location="TOC!A1" display="Table of Contents"/>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56"/>
  <sheetViews>
    <sheetView zoomScaleNormal="100" workbookViewId="0">
      <selection activeCell="I56" sqref="I56"/>
    </sheetView>
  </sheetViews>
  <sheetFormatPr defaultRowHeight="12.75" customHeight="1"/>
  <cols>
    <col min="1" max="1" width="18.7109375" style="10" customWidth="1"/>
    <col min="2" max="3" width="19" style="89" customWidth="1"/>
    <col min="4" max="4" width="14.28515625" style="89" customWidth="1"/>
    <col min="5" max="5" width="8.140625" style="89" customWidth="1"/>
    <col min="6" max="16384" width="9.140625" style="10"/>
  </cols>
  <sheetData>
    <row r="1" spans="1:14" ht="12.75" customHeight="1">
      <c r="A1" s="200" t="s">
        <v>32</v>
      </c>
    </row>
    <row r="2" spans="1:14" ht="15" customHeight="1">
      <c r="A2" s="230" t="s">
        <v>2269</v>
      </c>
      <c r="D2" s="203"/>
      <c r="E2" s="90"/>
    </row>
    <row r="3" spans="1:14" ht="19.5" customHeight="1">
      <c r="A3" s="206" t="s">
        <v>2247</v>
      </c>
      <c r="D3" s="203"/>
      <c r="E3" s="90"/>
    </row>
    <row r="4" spans="1:14" ht="24" customHeight="1">
      <c r="A4" s="205"/>
      <c r="B4" s="202" t="s">
        <v>46</v>
      </c>
      <c r="C4" s="204" t="s">
        <v>55</v>
      </c>
      <c r="D4" s="198"/>
      <c r="E4" s="198"/>
      <c r="F4" s="198"/>
      <c r="G4" s="198"/>
      <c r="H4" s="198"/>
      <c r="I4" s="198"/>
      <c r="J4" s="198"/>
      <c r="K4" s="198"/>
      <c r="L4" s="198"/>
      <c r="M4" s="198"/>
      <c r="N4" s="198"/>
    </row>
    <row r="5" spans="1:14" ht="12.75" customHeight="1">
      <c r="A5" s="266">
        <v>2014</v>
      </c>
      <c r="B5" s="201">
        <v>0.1477</v>
      </c>
      <c r="C5" s="268">
        <v>46.656999999999996</v>
      </c>
      <c r="D5" s="198"/>
      <c r="E5" s="198"/>
      <c r="F5" s="198"/>
      <c r="G5" s="198"/>
      <c r="H5" s="198"/>
      <c r="I5" s="198"/>
      <c r="J5" s="198"/>
      <c r="K5" s="198"/>
      <c r="L5" s="198"/>
      <c r="M5" s="198"/>
      <c r="N5" s="198"/>
    </row>
    <row r="6" spans="1:14" ht="12.75" customHeight="1">
      <c r="A6" s="266">
        <v>2013</v>
      </c>
      <c r="B6" s="201">
        <v>0.14777799185999999</v>
      </c>
      <c r="C6" s="268">
        <v>46.268677682000003</v>
      </c>
      <c r="D6" s="198"/>
      <c r="E6" s="198"/>
      <c r="F6" s="198"/>
      <c r="G6" s="198"/>
      <c r="H6" s="198"/>
      <c r="I6" s="198"/>
      <c r="J6" s="198"/>
      <c r="K6" s="198"/>
      <c r="L6" s="198"/>
      <c r="M6" s="198"/>
      <c r="N6" s="198"/>
    </row>
    <row r="7" spans="1:14" ht="12.75" customHeight="1">
      <c r="A7" s="266">
        <v>2012</v>
      </c>
      <c r="B7" s="64">
        <v>0.15</v>
      </c>
      <c r="C7" s="265">
        <v>46.496000000000002</v>
      </c>
      <c r="D7" s="198"/>
      <c r="E7" s="198"/>
      <c r="F7" s="198"/>
      <c r="G7" s="198"/>
      <c r="H7" s="198"/>
      <c r="I7" s="198"/>
      <c r="J7" s="198"/>
      <c r="K7" s="198"/>
      <c r="L7" s="198"/>
      <c r="M7" s="198"/>
      <c r="N7" s="198"/>
    </row>
    <row r="8" spans="1:14" ht="12.75" customHeight="1">
      <c r="A8" s="266">
        <v>2011</v>
      </c>
      <c r="B8" s="64">
        <v>0.15</v>
      </c>
      <c r="C8" s="265">
        <v>46.247</v>
      </c>
      <c r="D8" s="198"/>
      <c r="E8" s="198"/>
      <c r="F8" s="198"/>
      <c r="G8" s="198"/>
      <c r="H8" s="198"/>
      <c r="I8" s="198"/>
      <c r="J8" s="198"/>
      <c r="K8" s="198"/>
      <c r="L8" s="198"/>
      <c r="M8" s="198"/>
      <c r="N8" s="198"/>
    </row>
    <row r="9" spans="1:14" ht="12.75" customHeight="1">
      <c r="A9" s="266">
        <v>2010</v>
      </c>
      <c r="B9" s="64">
        <v>0.151</v>
      </c>
      <c r="C9" s="265">
        <v>46.343000000000004</v>
      </c>
      <c r="D9" s="198"/>
      <c r="E9" s="198"/>
      <c r="F9" s="198"/>
      <c r="G9" s="198"/>
      <c r="H9" s="198"/>
      <c r="I9" s="198"/>
      <c r="J9" s="198"/>
      <c r="K9" s="198"/>
      <c r="L9" s="198"/>
      <c r="M9" s="198"/>
      <c r="N9" s="198"/>
    </row>
    <row r="10" spans="1:14" ht="12.75" customHeight="1">
      <c r="A10" s="266">
        <v>2009</v>
      </c>
      <c r="B10" s="64">
        <v>0.14300000000000002</v>
      </c>
      <c r="C10" s="265">
        <v>43.569000000000003</v>
      </c>
      <c r="D10" s="198"/>
      <c r="E10" s="198"/>
      <c r="F10" s="198"/>
      <c r="G10" s="198"/>
      <c r="H10" s="198"/>
      <c r="I10" s="198"/>
      <c r="J10" s="198"/>
      <c r="K10" s="198"/>
      <c r="L10" s="198"/>
      <c r="M10" s="198"/>
      <c r="N10" s="198"/>
    </row>
    <row r="11" spans="1:14" ht="12.75" customHeight="1">
      <c r="A11" s="266">
        <v>2008</v>
      </c>
      <c r="B11" s="64">
        <v>0.13200000000000001</v>
      </c>
      <c r="C11" s="265">
        <v>39.829000000000001</v>
      </c>
      <c r="D11" s="198"/>
      <c r="E11" s="198"/>
      <c r="F11" s="198"/>
      <c r="G11" s="198"/>
      <c r="H11" s="198"/>
      <c r="I11" s="198"/>
      <c r="J11" s="198"/>
      <c r="K11" s="198"/>
      <c r="L11" s="198"/>
      <c r="M11" s="198"/>
      <c r="N11" s="198"/>
    </row>
    <row r="12" spans="1:14" ht="12.75" customHeight="1">
      <c r="A12" s="266">
        <v>2007</v>
      </c>
      <c r="B12" s="64">
        <v>0.125</v>
      </c>
      <c r="C12" s="265">
        <v>37.276000000000003</v>
      </c>
      <c r="D12" s="198"/>
      <c r="E12" s="198"/>
      <c r="F12" s="198"/>
      <c r="G12" s="198"/>
      <c r="H12" s="198"/>
      <c r="I12" s="198"/>
      <c r="J12" s="198"/>
      <c r="K12" s="198"/>
      <c r="L12" s="198"/>
      <c r="M12" s="198"/>
      <c r="N12" s="198"/>
    </row>
    <row r="13" spans="1:14" ht="12.75" customHeight="1">
      <c r="A13" s="266">
        <v>2006</v>
      </c>
      <c r="B13" s="64">
        <v>0.12300000000000001</v>
      </c>
      <c r="C13" s="265">
        <v>36.46</v>
      </c>
      <c r="D13" s="198"/>
      <c r="E13" s="198"/>
      <c r="F13" s="198"/>
      <c r="G13" s="198"/>
      <c r="H13" s="198"/>
      <c r="I13" s="198"/>
      <c r="J13" s="198"/>
      <c r="K13" s="198"/>
      <c r="L13" s="198"/>
      <c r="M13" s="198"/>
      <c r="N13" s="198"/>
    </row>
    <row r="14" spans="1:14" ht="12.75" customHeight="1">
      <c r="A14" s="266">
        <v>2005</v>
      </c>
      <c r="B14" s="64">
        <v>0.126</v>
      </c>
      <c r="C14" s="265">
        <v>36.950000000000003</v>
      </c>
      <c r="D14" s="198"/>
      <c r="E14" s="198"/>
      <c r="F14" s="198"/>
      <c r="G14" s="198"/>
      <c r="H14" s="198"/>
      <c r="I14" s="198"/>
      <c r="J14" s="198"/>
      <c r="K14" s="198"/>
      <c r="L14" s="198"/>
      <c r="M14" s="198"/>
      <c r="N14" s="198"/>
    </row>
    <row r="15" spans="1:14" ht="12.75" customHeight="1">
      <c r="A15" s="266">
        <v>2004</v>
      </c>
      <c r="B15" s="64">
        <v>0.127</v>
      </c>
      <c r="C15" s="265">
        <v>37.04</v>
      </c>
      <c r="D15" s="198"/>
      <c r="E15" s="198"/>
      <c r="F15" s="198"/>
      <c r="G15" s="198"/>
      <c r="H15" s="198"/>
      <c r="I15" s="198"/>
      <c r="J15" s="198"/>
      <c r="K15" s="198"/>
      <c r="L15" s="198"/>
      <c r="M15" s="198"/>
      <c r="N15" s="198"/>
    </row>
    <row r="16" spans="1:14" ht="12.75" customHeight="1">
      <c r="A16" s="266">
        <v>2003</v>
      </c>
      <c r="B16" s="64">
        <v>0.125</v>
      </c>
      <c r="C16" s="265">
        <v>35.860999999999997</v>
      </c>
      <c r="D16" s="198"/>
      <c r="E16" s="198"/>
      <c r="F16" s="198"/>
      <c r="G16" s="198"/>
      <c r="H16" s="198"/>
      <c r="I16" s="198"/>
      <c r="J16" s="198"/>
      <c r="K16" s="198"/>
      <c r="L16" s="198"/>
      <c r="M16" s="198"/>
      <c r="N16" s="198"/>
    </row>
    <row r="17" spans="1:14" ht="12.75" customHeight="1">
      <c r="A17" s="266">
        <v>2002</v>
      </c>
      <c r="B17" s="64">
        <v>0.121</v>
      </c>
      <c r="C17" s="265">
        <v>34.57</v>
      </c>
      <c r="D17" s="198"/>
      <c r="E17" s="198"/>
      <c r="F17" s="198"/>
      <c r="G17" s="198"/>
      <c r="H17" s="198"/>
      <c r="I17" s="198"/>
      <c r="J17" s="198"/>
      <c r="K17" s="198"/>
      <c r="L17" s="198"/>
      <c r="M17" s="198"/>
      <c r="N17" s="198"/>
    </row>
    <row r="18" spans="1:14" ht="12.75" customHeight="1">
      <c r="A18" s="266">
        <v>2001</v>
      </c>
      <c r="B18" s="64">
        <v>0.11699999999999999</v>
      </c>
      <c r="C18" s="265">
        <v>32.906999999999996</v>
      </c>
      <c r="D18" s="198"/>
      <c r="E18" s="198"/>
      <c r="F18" s="198"/>
      <c r="G18" s="198"/>
      <c r="H18" s="198"/>
      <c r="I18" s="198"/>
      <c r="J18" s="198"/>
      <c r="K18" s="198"/>
      <c r="L18" s="198"/>
      <c r="M18" s="198"/>
      <c r="N18" s="198"/>
    </row>
    <row r="19" spans="1:14" ht="12.75" customHeight="1">
      <c r="A19" s="266">
        <v>2000</v>
      </c>
      <c r="B19" s="64">
        <v>0.113</v>
      </c>
      <c r="C19" s="265">
        <v>31.581</v>
      </c>
      <c r="D19" s="198"/>
      <c r="E19" s="198"/>
      <c r="F19" s="198"/>
      <c r="G19" s="198"/>
      <c r="H19" s="198"/>
      <c r="I19" s="198"/>
      <c r="J19" s="198"/>
      <c r="K19" s="198"/>
      <c r="L19" s="198"/>
      <c r="M19" s="198"/>
      <c r="N19" s="198"/>
    </row>
    <row r="20" spans="1:14" ht="12.75" customHeight="1">
      <c r="A20" s="266">
        <v>1999</v>
      </c>
      <c r="B20" s="64">
        <v>0.11900000000000001</v>
      </c>
      <c r="C20" s="265">
        <v>32.790999999999997</v>
      </c>
      <c r="D20" s="198"/>
      <c r="E20" s="198"/>
      <c r="F20" s="198"/>
      <c r="G20" s="198"/>
      <c r="H20" s="198"/>
      <c r="I20" s="198"/>
      <c r="J20" s="198"/>
      <c r="K20" s="198"/>
      <c r="L20" s="198"/>
      <c r="M20" s="198"/>
      <c r="N20" s="198"/>
    </row>
    <row r="21" spans="1:14" ht="12.75" customHeight="1">
      <c r="A21" s="266">
        <v>1998</v>
      </c>
      <c r="B21" s="64">
        <v>0.127</v>
      </c>
      <c r="C21" s="265">
        <v>34.475999999999999</v>
      </c>
      <c r="D21" s="198"/>
      <c r="E21" s="198"/>
      <c r="F21" s="198"/>
      <c r="G21" s="198"/>
      <c r="H21" s="198"/>
      <c r="I21" s="198"/>
      <c r="J21" s="198"/>
      <c r="K21" s="198"/>
      <c r="L21" s="198"/>
      <c r="M21" s="198"/>
      <c r="N21" s="198"/>
    </row>
    <row r="22" spans="1:14" ht="12.75" customHeight="1">
      <c r="A22" s="266">
        <v>1997</v>
      </c>
      <c r="B22" s="64">
        <v>0.13300000000000001</v>
      </c>
      <c r="C22" s="265">
        <v>35.573999999999998</v>
      </c>
      <c r="D22" s="198"/>
      <c r="E22" s="198"/>
      <c r="F22" s="198"/>
      <c r="G22" s="198"/>
      <c r="H22" s="198"/>
      <c r="I22" s="198"/>
      <c r="J22" s="198"/>
      <c r="K22" s="198"/>
      <c r="L22" s="198"/>
      <c r="M22" s="198"/>
      <c r="N22" s="198"/>
    </row>
    <row r="23" spans="1:14" ht="12.75" customHeight="1">
      <c r="A23" s="266">
        <v>1996</v>
      </c>
      <c r="B23" s="64">
        <v>0.13699999999999998</v>
      </c>
      <c r="C23" s="265">
        <v>36.529000000000003</v>
      </c>
      <c r="D23" s="198"/>
      <c r="E23" s="198"/>
      <c r="F23" s="198"/>
      <c r="G23" s="198"/>
      <c r="H23" s="198"/>
      <c r="I23" s="198"/>
      <c r="J23" s="198"/>
      <c r="K23" s="198"/>
      <c r="L23" s="198"/>
      <c r="M23" s="198"/>
      <c r="N23" s="198"/>
    </row>
    <row r="24" spans="1:14" ht="12.75" customHeight="1">
      <c r="A24" s="266">
        <v>1995</v>
      </c>
      <c r="B24" s="64">
        <v>0.13800000000000001</v>
      </c>
      <c r="C24" s="265">
        <v>36.424999999999997</v>
      </c>
      <c r="D24" s="198"/>
      <c r="E24" s="198"/>
      <c r="F24" s="198"/>
      <c r="G24" s="198"/>
      <c r="H24" s="198"/>
      <c r="I24" s="198"/>
      <c r="J24" s="198"/>
      <c r="K24" s="198"/>
      <c r="L24" s="198"/>
      <c r="M24" s="198"/>
      <c r="N24" s="198"/>
    </row>
    <row r="25" spans="1:14" ht="12.75" customHeight="1">
      <c r="A25" s="266">
        <v>1994</v>
      </c>
      <c r="B25" s="64">
        <v>0.14499999999999999</v>
      </c>
      <c r="C25" s="265">
        <v>38.058999999999997</v>
      </c>
      <c r="D25" s="198"/>
      <c r="E25" s="198"/>
      <c r="F25" s="198"/>
      <c r="G25" s="198"/>
      <c r="H25" s="198"/>
      <c r="I25" s="198"/>
      <c r="J25" s="198"/>
      <c r="K25" s="198"/>
      <c r="L25" s="198"/>
      <c r="M25" s="198"/>
      <c r="N25" s="198"/>
    </row>
    <row r="26" spans="1:14" ht="12.75" customHeight="1">
      <c r="A26" s="266">
        <v>1993</v>
      </c>
      <c r="B26" s="64">
        <v>0.151</v>
      </c>
      <c r="C26" s="265">
        <v>39.265000000000001</v>
      </c>
      <c r="D26" s="198"/>
      <c r="E26" s="198"/>
      <c r="F26" s="198"/>
      <c r="G26" s="198"/>
      <c r="H26" s="198"/>
      <c r="I26" s="198"/>
      <c r="J26" s="198"/>
      <c r="K26" s="198"/>
      <c r="L26" s="198"/>
      <c r="M26" s="198"/>
      <c r="N26" s="198"/>
    </row>
    <row r="27" spans="1:14" ht="12.75" customHeight="1">
      <c r="A27" s="266">
        <v>1992</v>
      </c>
      <c r="B27" s="64">
        <v>0.14800000000000002</v>
      </c>
      <c r="C27" s="265">
        <v>38.014000000000003</v>
      </c>
      <c r="D27" s="198"/>
      <c r="E27" s="198"/>
      <c r="F27" s="198"/>
      <c r="G27" s="198"/>
      <c r="H27" s="198"/>
      <c r="I27" s="198"/>
      <c r="J27" s="198"/>
      <c r="K27" s="198"/>
      <c r="L27" s="198"/>
      <c r="M27" s="198"/>
      <c r="N27" s="198"/>
    </row>
    <row r="28" spans="1:14" ht="12.75" customHeight="1">
      <c r="A28" s="266">
        <v>1991</v>
      </c>
      <c r="B28" s="64">
        <v>0.14199999999999999</v>
      </c>
      <c r="C28" s="265">
        <v>35.707999999999998</v>
      </c>
      <c r="D28" s="198"/>
      <c r="E28" s="198"/>
      <c r="F28" s="198"/>
      <c r="G28" s="198"/>
      <c r="H28" s="198"/>
      <c r="I28" s="198"/>
      <c r="J28" s="198"/>
      <c r="K28" s="198"/>
      <c r="L28" s="198"/>
      <c r="M28" s="198"/>
      <c r="N28" s="198"/>
    </row>
    <row r="29" spans="1:14" ht="12.75" customHeight="1">
      <c r="A29" s="266">
        <v>1990</v>
      </c>
      <c r="B29" s="64">
        <v>0.13500000000000001</v>
      </c>
      <c r="C29" s="265">
        <v>33.585000000000001</v>
      </c>
      <c r="D29" s="198"/>
      <c r="E29" s="198"/>
      <c r="F29" s="198"/>
      <c r="G29" s="198"/>
      <c r="H29" s="198"/>
      <c r="I29" s="198"/>
      <c r="J29" s="198"/>
      <c r="K29" s="198"/>
      <c r="L29" s="198"/>
      <c r="M29" s="198"/>
      <c r="N29" s="198"/>
    </row>
    <row r="30" spans="1:14" ht="12.75" customHeight="1">
      <c r="A30" s="266">
        <v>1989</v>
      </c>
      <c r="B30" s="64">
        <v>0.128</v>
      </c>
      <c r="C30" s="265">
        <v>31.527999999999999</v>
      </c>
      <c r="D30" s="198"/>
      <c r="E30" s="198"/>
      <c r="F30" s="198"/>
      <c r="G30" s="198"/>
      <c r="H30" s="198"/>
      <c r="I30" s="198"/>
      <c r="J30" s="198"/>
      <c r="K30" s="198"/>
      <c r="L30" s="198"/>
      <c r="M30" s="198"/>
      <c r="N30" s="198"/>
    </row>
    <row r="31" spans="1:14" ht="12.75" customHeight="1">
      <c r="A31" s="266">
        <v>1988</v>
      </c>
      <c r="B31" s="64">
        <v>0.13</v>
      </c>
      <c r="C31" s="265">
        <v>31.745000000000001</v>
      </c>
      <c r="D31" s="198"/>
      <c r="E31" s="198"/>
      <c r="F31" s="198"/>
      <c r="G31" s="198"/>
      <c r="H31" s="198"/>
      <c r="I31" s="198"/>
      <c r="J31" s="198"/>
      <c r="K31" s="198"/>
      <c r="L31" s="198"/>
      <c r="M31" s="198"/>
      <c r="N31" s="198"/>
    </row>
    <row r="32" spans="1:14" ht="12.75" customHeight="1">
      <c r="A32" s="266">
        <v>1987</v>
      </c>
      <c r="B32" s="64">
        <v>0.13400000000000001</v>
      </c>
      <c r="C32" s="265">
        <v>32.220999999999997</v>
      </c>
      <c r="D32" s="198"/>
      <c r="E32" s="198"/>
      <c r="F32" s="198"/>
      <c r="G32" s="198"/>
      <c r="H32" s="198"/>
      <c r="I32" s="198"/>
      <c r="J32" s="198"/>
      <c r="K32" s="198"/>
      <c r="L32" s="198"/>
      <c r="M32" s="198"/>
      <c r="N32" s="198"/>
    </row>
    <row r="33" spans="1:14" ht="12.75" customHeight="1">
      <c r="A33" s="266">
        <v>1986</v>
      </c>
      <c r="B33" s="64">
        <v>0.13600000000000001</v>
      </c>
      <c r="C33" s="265">
        <v>32.369999999999997</v>
      </c>
      <c r="D33" s="198"/>
      <c r="E33" s="198"/>
      <c r="F33" s="198"/>
      <c r="G33" s="198"/>
      <c r="H33" s="198"/>
      <c r="I33" s="198"/>
      <c r="J33" s="198"/>
      <c r="K33" s="198"/>
      <c r="L33" s="198"/>
      <c r="M33" s="198"/>
      <c r="N33" s="198"/>
    </row>
    <row r="34" spans="1:14" ht="12.75" customHeight="1">
      <c r="A34" s="266">
        <v>1985</v>
      </c>
      <c r="B34" s="64">
        <v>0.14000000000000001</v>
      </c>
      <c r="C34" s="265">
        <v>33.064</v>
      </c>
      <c r="D34" s="198"/>
      <c r="E34" s="198"/>
      <c r="F34" s="198"/>
      <c r="G34" s="198"/>
      <c r="H34" s="198"/>
      <c r="I34" s="198"/>
      <c r="J34" s="198"/>
      <c r="K34" s="198"/>
      <c r="L34" s="198"/>
      <c r="M34" s="198"/>
      <c r="N34" s="198"/>
    </row>
    <row r="35" spans="1:14" ht="12.75" customHeight="1">
      <c r="A35" s="266">
        <v>1984</v>
      </c>
      <c r="B35" s="64">
        <v>0.14400000000000002</v>
      </c>
      <c r="C35" s="265">
        <v>33.700000000000003</v>
      </c>
      <c r="D35" s="198"/>
      <c r="E35" s="198"/>
      <c r="F35" s="198"/>
      <c r="G35" s="198"/>
      <c r="H35" s="198"/>
      <c r="I35" s="198"/>
      <c r="J35" s="198"/>
      <c r="K35" s="198"/>
      <c r="L35" s="198"/>
      <c r="M35" s="198"/>
      <c r="N35" s="198"/>
    </row>
    <row r="36" spans="1:14" ht="12.75" customHeight="1">
      <c r="A36" s="266">
        <v>1983</v>
      </c>
      <c r="B36" s="64">
        <v>0.152</v>
      </c>
      <c r="C36" s="265">
        <v>35.302999999999997</v>
      </c>
      <c r="D36" s="198"/>
      <c r="E36" s="198"/>
      <c r="F36" s="198"/>
      <c r="G36" s="198"/>
      <c r="H36" s="198"/>
      <c r="I36" s="198"/>
      <c r="J36" s="198"/>
      <c r="K36" s="198"/>
      <c r="L36" s="198"/>
      <c r="M36" s="198"/>
      <c r="N36" s="198"/>
    </row>
    <row r="37" spans="1:14" ht="12.75" customHeight="1">
      <c r="A37" s="266">
        <v>1982</v>
      </c>
      <c r="B37" s="64">
        <v>0.15</v>
      </c>
      <c r="C37" s="265">
        <v>34.398000000000003</v>
      </c>
      <c r="D37" s="198"/>
      <c r="E37" s="198"/>
      <c r="F37" s="198"/>
      <c r="G37" s="198"/>
      <c r="H37" s="198"/>
      <c r="I37" s="198"/>
      <c r="J37" s="198"/>
      <c r="K37" s="198"/>
      <c r="L37" s="198"/>
      <c r="M37" s="198"/>
      <c r="N37" s="198"/>
    </row>
    <row r="38" spans="1:14" ht="12.75" customHeight="1">
      <c r="A38" s="266">
        <v>1981</v>
      </c>
      <c r="B38" s="64">
        <v>0.14000000000000001</v>
      </c>
      <c r="C38" s="265">
        <v>31.821999999999999</v>
      </c>
      <c r="D38" s="198"/>
      <c r="E38" s="198"/>
      <c r="F38" s="198"/>
      <c r="G38" s="198"/>
      <c r="H38" s="198"/>
      <c r="I38" s="198"/>
      <c r="J38" s="198"/>
      <c r="K38" s="198"/>
      <c r="L38" s="198"/>
      <c r="M38" s="198"/>
      <c r="N38" s="198"/>
    </row>
    <row r="39" spans="1:14" ht="12.75" customHeight="1">
      <c r="A39" s="266">
        <v>1980</v>
      </c>
      <c r="B39" s="64">
        <v>0.13</v>
      </c>
      <c r="C39" s="265">
        <v>29.271999999999998</v>
      </c>
      <c r="D39" s="198"/>
      <c r="E39" s="198"/>
      <c r="F39" s="198"/>
      <c r="G39" s="198"/>
      <c r="H39" s="198"/>
      <c r="I39" s="198"/>
      <c r="J39" s="198"/>
      <c r="K39" s="198"/>
      <c r="L39" s="198"/>
      <c r="M39" s="198"/>
      <c r="N39" s="198"/>
    </row>
    <row r="40" spans="1:14" ht="12.75" customHeight="1">
      <c r="A40" s="266">
        <v>1979</v>
      </c>
      <c r="B40" s="64">
        <v>0.11699999999999999</v>
      </c>
      <c r="C40" s="265">
        <v>26.071999999999999</v>
      </c>
      <c r="D40" s="198"/>
      <c r="E40" s="198"/>
      <c r="F40" s="198"/>
      <c r="G40" s="198"/>
      <c r="H40" s="198"/>
      <c r="I40" s="198"/>
      <c r="J40" s="198"/>
      <c r="K40" s="198"/>
      <c r="L40" s="198"/>
      <c r="M40" s="198"/>
      <c r="N40" s="198"/>
    </row>
    <row r="41" spans="1:14" ht="12.75" customHeight="1">
      <c r="A41" s="266">
        <v>1978</v>
      </c>
      <c r="B41" s="64">
        <v>0.114</v>
      </c>
      <c r="C41" s="265">
        <v>24.497</v>
      </c>
      <c r="D41" s="198"/>
      <c r="E41" s="198"/>
      <c r="F41" s="198"/>
      <c r="G41" s="198"/>
      <c r="H41" s="198"/>
      <c r="I41" s="198"/>
      <c r="J41" s="198"/>
      <c r="K41" s="198"/>
      <c r="L41" s="198"/>
      <c r="M41" s="198"/>
      <c r="N41" s="198"/>
    </row>
    <row r="42" spans="1:14" ht="12.75" customHeight="1">
      <c r="A42" s="266">
        <v>1977</v>
      </c>
      <c r="B42" s="64">
        <v>0.11599999999999999</v>
      </c>
      <c r="C42" s="265">
        <v>24.72</v>
      </c>
      <c r="D42" s="198"/>
      <c r="E42" s="198"/>
      <c r="F42" s="198"/>
      <c r="G42" s="198"/>
      <c r="H42" s="198"/>
      <c r="I42" s="198"/>
      <c r="J42" s="198"/>
      <c r="K42" s="198"/>
      <c r="L42" s="198"/>
      <c r="M42" s="198"/>
      <c r="N42" s="198"/>
    </row>
    <row r="43" spans="1:14" ht="12.75" customHeight="1">
      <c r="A43" s="266">
        <v>1976</v>
      </c>
      <c r="B43" s="64">
        <v>0.11800000000000001</v>
      </c>
      <c r="C43" s="265">
        <v>24.975000000000001</v>
      </c>
      <c r="D43" s="198"/>
      <c r="E43" s="198"/>
      <c r="F43" s="198"/>
      <c r="G43" s="198"/>
      <c r="H43" s="198"/>
      <c r="I43" s="198"/>
      <c r="J43" s="198"/>
      <c r="K43" s="198"/>
      <c r="L43" s="198"/>
      <c r="M43" s="198"/>
      <c r="N43" s="198"/>
    </row>
    <row r="44" spans="1:14" ht="12.75" customHeight="1">
      <c r="A44" s="266">
        <v>1975</v>
      </c>
      <c r="B44" s="64">
        <v>0.12300000000000001</v>
      </c>
      <c r="C44" s="265">
        <v>25.876999999999999</v>
      </c>
      <c r="D44" s="198"/>
      <c r="E44" s="198"/>
      <c r="F44" s="198"/>
      <c r="G44" s="198"/>
      <c r="H44" s="198"/>
      <c r="I44" s="198"/>
      <c r="J44" s="198"/>
      <c r="K44" s="198"/>
      <c r="L44" s="198"/>
      <c r="M44" s="198"/>
      <c r="N44" s="198"/>
    </row>
    <row r="45" spans="1:14" ht="12.75" customHeight="1">
      <c r="A45" s="266">
        <v>1974</v>
      </c>
      <c r="B45" s="64">
        <v>0.11199999999999999</v>
      </c>
      <c r="C45" s="265">
        <v>23.37</v>
      </c>
      <c r="D45" s="10"/>
      <c r="E45" s="10"/>
    </row>
    <row r="46" spans="1:14" ht="12.75" customHeight="1">
      <c r="A46" s="266">
        <v>1973</v>
      </c>
      <c r="B46" s="64">
        <v>0.111</v>
      </c>
      <c r="C46" s="265">
        <v>22.972999999999999</v>
      </c>
      <c r="D46" s="10"/>
      <c r="E46" s="10"/>
    </row>
    <row r="47" spans="1:14" ht="12.75" customHeight="1">
      <c r="A47" s="266">
        <v>1972</v>
      </c>
      <c r="B47" s="64">
        <v>0.11900000000000001</v>
      </c>
      <c r="C47" s="265">
        <v>24.46</v>
      </c>
      <c r="D47" s="10"/>
      <c r="E47" s="10"/>
    </row>
    <row r="48" spans="1:14" ht="12.75" customHeight="1">
      <c r="A48" s="266">
        <v>1971</v>
      </c>
      <c r="B48" s="64">
        <v>0.125</v>
      </c>
      <c r="C48" s="265">
        <v>25.559000000000001</v>
      </c>
      <c r="D48" s="10"/>
      <c r="E48" s="10"/>
    </row>
    <row r="49" spans="1:5" ht="12.75" customHeight="1">
      <c r="A49" s="266">
        <v>1970</v>
      </c>
      <c r="B49" s="64">
        <v>0.126</v>
      </c>
      <c r="C49" s="265">
        <v>25.42</v>
      </c>
      <c r="D49" s="10"/>
      <c r="E49" s="10"/>
    </row>
    <row r="50" spans="1:5" ht="12.75" customHeight="1">
      <c r="A50" s="266">
        <v>1969</v>
      </c>
      <c r="B50" s="64">
        <v>0.121</v>
      </c>
      <c r="C50" s="265">
        <v>24.146999999999998</v>
      </c>
      <c r="D50" s="10"/>
      <c r="E50" s="10"/>
    </row>
    <row r="51" spans="1:5" ht="12.75" customHeight="1">
      <c r="A51" s="266">
        <v>1968</v>
      </c>
      <c r="B51" s="64">
        <v>0.128</v>
      </c>
      <c r="C51" s="265">
        <v>25.388999999999999</v>
      </c>
      <c r="D51" s="10"/>
      <c r="E51" s="10"/>
    </row>
    <row r="52" spans="1:5" ht="12.75" customHeight="1">
      <c r="A52" s="266">
        <v>1967</v>
      </c>
      <c r="B52" s="64">
        <v>0.14199999999999999</v>
      </c>
      <c r="C52" s="265">
        <v>27.768999999999998</v>
      </c>
      <c r="D52" s="10"/>
      <c r="E52" s="10"/>
    </row>
    <row r="53" spans="1:5" ht="12.75" customHeight="1">
      <c r="A53" s="266">
        <v>1966</v>
      </c>
      <c r="B53" s="64">
        <v>0.14699999999999999</v>
      </c>
      <c r="C53" s="265">
        <v>28.51</v>
      </c>
      <c r="D53" s="10"/>
      <c r="E53" s="10"/>
    </row>
    <row r="54" spans="1:5" ht="12.75" customHeight="1">
      <c r="A54" s="266">
        <v>1965</v>
      </c>
      <c r="B54" s="64">
        <v>0.17300000000000001</v>
      </c>
      <c r="C54" s="265">
        <v>33.185000000000002</v>
      </c>
      <c r="D54" s="2"/>
      <c r="E54" s="10"/>
    </row>
    <row r="55" spans="1:5" ht="12.75" customHeight="1">
      <c r="A55" s="267">
        <v>1964</v>
      </c>
      <c r="B55" s="65">
        <v>0.19</v>
      </c>
      <c r="C55" s="286">
        <v>36.055</v>
      </c>
      <c r="D55" s="2"/>
      <c r="E55" s="10"/>
    </row>
    <row r="56" spans="1:5" ht="40.5" customHeight="1">
      <c r="A56" s="333" t="s">
        <v>2280</v>
      </c>
      <c r="B56" s="333"/>
      <c r="C56" s="333"/>
      <c r="D56" s="333"/>
      <c r="E56" s="196"/>
    </row>
  </sheetData>
  <sortState ref="A5:C55">
    <sortCondition descending="1" ref="A5"/>
  </sortState>
  <mergeCells count="1">
    <mergeCell ref="A56:D56"/>
  </mergeCells>
  <hyperlinks>
    <hyperlink ref="A1" location="TOC!A1" display="Table of Contents"/>
  </hyperlinks>
  <pageMargins left="0.7" right="0.7" top="0.75" bottom="0.75" header="0.3" footer="0.3"/>
  <pageSetup scale="9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54"/>
  <sheetViews>
    <sheetView zoomScaleNormal="100" workbookViewId="0">
      <selection activeCell="F28" sqref="F28"/>
    </sheetView>
  </sheetViews>
  <sheetFormatPr defaultRowHeight="12.75"/>
  <cols>
    <col min="1" max="1" width="18.85546875" style="5" customWidth="1"/>
    <col min="2" max="2" width="18.7109375" style="70" customWidth="1"/>
    <col min="3" max="3" width="17" style="1" customWidth="1"/>
    <col min="4" max="16384" width="9.140625" style="1"/>
  </cols>
  <sheetData>
    <row r="1" spans="1:4">
      <c r="A1" s="16" t="s">
        <v>32</v>
      </c>
    </row>
    <row r="2" spans="1:4">
      <c r="A2" s="231" t="s">
        <v>2270</v>
      </c>
    </row>
    <row r="3" spans="1:4" ht="37.5" customHeight="1">
      <c r="A3" s="334" t="s">
        <v>2193</v>
      </c>
      <c r="B3" s="334"/>
      <c r="C3" s="334"/>
    </row>
    <row r="4" spans="1:4" ht="41.25" customHeight="1">
      <c r="A4" s="125"/>
      <c r="B4" s="88" t="s">
        <v>30</v>
      </c>
      <c r="C4" s="115" t="s">
        <v>2194</v>
      </c>
      <c r="D4" s="7"/>
    </row>
    <row r="5" spans="1:4">
      <c r="A5" s="263">
        <v>2012</v>
      </c>
      <c r="B5" s="60">
        <v>0.14967422935283664</v>
      </c>
      <c r="C5" s="322">
        <v>0.16003999999999999</v>
      </c>
      <c r="D5" s="7"/>
    </row>
    <row r="6" spans="1:4">
      <c r="A6" s="263">
        <v>2011</v>
      </c>
      <c r="B6" s="60">
        <v>0.14993062219571024</v>
      </c>
      <c r="C6" s="322">
        <v>0.15530769999999999</v>
      </c>
      <c r="D6" s="7"/>
    </row>
    <row r="7" spans="1:4">
      <c r="A7" s="263">
        <v>2010</v>
      </c>
      <c r="B7" s="60">
        <v>0.15138666579557705</v>
      </c>
      <c r="C7" s="322">
        <v>0.152639</v>
      </c>
      <c r="D7" s="7"/>
    </row>
    <row r="8" spans="1:4">
      <c r="A8" s="263">
        <v>2009</v>
      </c>
      <c r="B8" s="60">
        <v>0.14340398920413402</v>
      </c>
      <c r="C8" s="322">
        <v>0.14650340000000001</v>
      </c>
      <c r="D8" s="7"/>
    </row>
    <row r="9" spans="1:4">
      <c r="A9" s="263">
        <v>2008</v>
      </c>
      <c r="B9" s="60">
        <v>0.13230423762876153</v>
      </c>
      <c r="C9" s="322">
        <v>0.14610819999999999</v>
      </c>
      <c r="D9" s="7"/>
    </row>
    <row r="10" spans="1:4">
      <c r="A10" s="263">
        <v>2007</v>
      </c>
      <c r="B10" s="60">
        <v>0.12479117774080262</v>
      </c>
      <c r="C10" s="322">
        <v>0.14716299999999999</v>
      </c>
      <c r="D10" s="7"/>
    </row>
    <row r="11" spans="1:4">
      <c r="A11" s="263">
        <v>2006</v>
      </c>
      <c r="B11" s="60">
        <v>0.12298869961207623</v>
      </c>
      <c r="C11" s="322">
        <v>0.14634459999999999</v>
      </c>
      <c r="D11" s="7"/>
    </row>
    <row r="12" spans="1:4">
      <c r="A12" s="263">
        <v>2005</v>
      </c>
      <c r="B12" s="60">
        <v>0.12605113684820987</v>
      </c>
      <c r="C12" s="322">
        <v>0.14916090000000001</v>
      </c>
      <c r="D12" s="7"/>
    </row>
    <row r="13" spans="1:4">
      <c r="A13" s="263">
        <v>2004</v>
      </c>
      <c r="B13" s="60">
        <v>0.12745297074844211</v>
      </c>
      <c r="C13" s="322">
        <v>0.14910200000000001</v>
      </c>
      <c r="D13" s="7"/>
    </row>
    <row r="14" spans="1:4">
      <c r="A14" s="263">
        <v>2003</v>
      </c>
      <c r="B14" s="60">
        <v>0.12464763520206883</v>
      </c>
      <c r="C14" s="322">
        <v>0.15304789999999999</v>
      </c>
      <c r="D14" s="7"/>
    </row>
    <row r="15" spans="1:4">
      <c r="A15" s="263">
        <v>2002</v>
      </c>
      <c r="B15" s="60">
        <v>0.12116347781590302</v>
      </c>
      <c r="C15" s="322">
        <v>0.15137519999999999</v>
      </c>
      <c r="D15" s="7"/>
    </row>
    <row r="16" spans="1:4">
      <c r="A16" s="263">
        <v>2001</v>
      </c>
      <c r="B16" s="60">
        <v>0.11690913935518252</v>
      </c>
      <c r="C16" s="322">
        <v>0.14873720000000001</v>
      </c>
      <c r="D16" s="7"/>
    </row>
    <row r="17" spans="1:4">
      <c r="A17" s="263">
        <v>2000</v>
      </c>
      <c r="B17" s="60">
        <v>0.11321627280027532</v>
      </c>
      <c r="C17" s="322">
        <v>0.14388570000000001</v>
      </c>
      <c r="D17" s="7"/>
    </row>
    <row r="18" spans="1:4">
      <c r="A18" s="263">
        <v>1999</v>
      </c>
      <c r="B18" s="60">
        <v>0.11871850199849389</v>
      </c>
      <c r="C18" s="322">
        <v>0.1494055</v>
      </c>
      <c r="D18" s="7"/>
    </row>
    <row r="19" spans="1:4">
      <c r="A19" s="263">
        <v>1998</v>
      </c>
      <c r="B19" s="60">
        <v>0.12719002136066318</v>
      </c>
      <c r="C19" s="322">
        <v>0.15539720000000001</v>
      </c>
      <c r="D19" s="7"/>
    </row>
    <row r="20" spans="1:4">
      <c r="A20" s="263">
        <v>1997</v>
      </c>
      <c r="B20" s="60">
        <v>0.13250148986889154</v>
      </c>
      <c r="C20" s="322">
        <v>0.16641239999999999</v>
      </c>
      <c r="D20" s="7"/>
    </row>
    <row r="21" spans="1:4">
      <c r="A21" s="263">
        <v>1996</v>
      </c>
      <c r="B21" s="60">
        <v>0.13721461358736073</v>
      </c>
      <c r="C21" s="322">
        <v>0.17495920000000001</v>
      </c>
      <c r="D21" s="7"/>
    </row>
    <row r="22" spans="1:4">
      <c r="A22" s="263">
        <v>1995</v>
      </c>
      <c r="B22" s="60">
        <v>0.13811316748378094</v>
      </c>
      <c r="C22" s="322">
        <v>0.1767107</v>
      </c>
      <c r="D22" s="7"/>
    </row>
    <row r="23" spans="1:4">
      <c r="A23" s="263">
        <v>1994</v>
      </c>
      <c r="B23" s="60">
        <v>0.1454803987523699</v>
      </c>
      <c r="C23" s="322">
        <v>0.19476599999999999</v>
      </c>
      <c r="D23" s="7"/>
    </row>
    <row r="24" spans="1:4">
      <c r="A24" s="263">
        <v>1993</v>
      </c>
      <c r="B24" s="60">
        <v>0.15143976735395984</v>
      </c>
      <c r="C24" s="322">
        <v>0.2074222</v>
      </c>
      <c r="D24" s="7"/>
    </row>
    <row r="25" spans="1:4">
      <c r="A25" s="263">
        <v>1992</v>
      </c>
      <c r="B25" s="60">
        <v>0.14817442281981219</v>
      </c>
      <c r="C25" s="322">
        <v>0.19753570000000001</v>
      </c>
      <c r="D25" s="7"/>
    </row>
    <row r="26" spans="1:4">
      <c r="A26" s="263">
        <v>1991</v>
      </c>
      <c r="B26" s="60">
        <v>0.14215420873276219</v>
      </c>
      <c r="C26" s="322">
        <v>0.19438820000000001</v>
      </c>
      <c r="D26" s="7"/>
    </row>
    <row r="27" spans="1:4">
      <c r="A27" s="263">
        <v>1990</v>
      </c>
      <c r="B27" s="60">
        <v>0.13506861215231414</v>
      </c>
      <c r="C27" s="322">
        <v>0.19277610000000001</v>
      </c>
      <c r="D27" s="7"/>
    </row>
    <row r="28" spans="1:4">
      <c r="A28" s="263">
        <v>1989</v>
      </c>
      <c r="B28" s="60">
        <v>0.12816676965104556</v>
      </c>
      <c r="C28" s="322">
        <v>0.18570030000000001</v>
      </c>
      <c r="D28" s="7"/>
    </row>
    <row r="29" spans="1:4">
      <c r="A29" s="263">
        <v>1988</v>
      </c>
      <c r="B29" s="60">
        <v>0.13035354987065248</v>
      </c>
      <c r="C29" s="322">
        <v>0.18927169999999999</v>
      </c>
      <c r="D29" s="7"/>
    </row>
    <row r="30" spans="1:4">
      <c r="A30" s="263">
        <v>1987</v>
      </c>
      <c r="B30" s="60">
        <v>0.13370293216920767</v>
      </c>
      <c r="C30" s="322">
        <v>0.19048899999999999</v>
      </c>
      <c r="D30" s="7"/>
    </row>
    <row r="31" spans="1:4">
      <c r="A31" s="263">
        <v>1986</v>
      </c>
      <c r="B31" s="60">
        <v>0.1356925475992857</v>
      </c>
      <c r="C31" s="322">
        <v>0.20079610000000001</v>
      </c>
      <c r="D31" s="7"/>
    </row>
    <row r="32" spans="1:4">
      <c r="A32" s="263">
        <v>1985</v>
      </c>
      <c r="B32" s="60">
        <v>0.13974572474365368</v>
      </c>
      <c r="C32" s="322">
        <v>0.20682349999999999</v>
      </c>
      <c r="D32" s="7"/>
    </row>
    <row r="33" spans="1:4">
      <c r="A33" s="263">
        <v>1984</v>
      </c>
      <c r="B33" s="60">
        <v>0.14413042734457865</v>
      </c>
      <c r="C33" s="322">
        <v>0.2109626</v>
      </c>
      <c r="D33" s="7"/>
    </row>
    <row r="34" spans="1:4">
      <c r="A34" s="263">
        <v>1983</v>
      </c>
      <c r="B34" s="60">
        <v>0.15236081139404403</v>
      </c>
      <c r="C34" s="322">
        <v>0.22110440000000001</v>
      </c>
      <c r="D34" s="7"/>
    </row>
    <row r="35" spans="1:4">
      <c r="A35" s="263">
        <v>1982</v>
      </c>
      <c r="B35" s="60">
        <v>0.14993984621554235</v>
      </c>
      <c r="C35" s="322">
        <v>0.21722079999999999</v>
      </c>
      <c r="D35" s="7"/>
    </row>
    <row r="36" spans="1:4">
      <c r="A36" s="263">
        <v>1981</v>
      </c>
      <c r="B36" s="60">
        <v>0.1400881328772611</v>
      </c>
      <c r="C36" s="322">
        <v>0.2059609</v>
      </c>
      <c r="D36" s="7"/>
    </row>
    <row r="37" spans="1:4">
      <c r="A37" s="263">
        <v>1980</v>
      </c>
      <c r="B37" s="60">
        <v>0.13008216791762767</v>
      </c>
      <c r="C37" s="322">
        <v>0.19364770000000001</v>
      </c>
      <c r="D37" s="7"/>
    </row>
    <row r="38" spans="1:4">
      <c r="A38" s="263">
        <v>1979</v>
      </c>
      <c r="B38" s="60">
        <v>0.11696567565263814</v>
      </c>
      <c r="C38" s="322">
        <v>0.17693590000000001</v>
      </c>
      <c r="D38" s="7"/>
    </row>
    <row r="39" spans="1:4">
      <c r="A39" s="263">
        <v>1978</v>
      </c>
      <c r="B39" s="60">
        <v>0.11359294431872984</v>
      </c>
      <c r="C39" s="322">
        <v>0.1804048</v>
      </c>
      <c r="D39" s="7"/>
    </row>
    <row r="40" spans="1:4">
      <c r="A40" s="263">
        <v>1977</v>
      </c>
      <c r="B40" s="60">
        <v>0.11559053056338753</v>
      </c>
      <c r="C40" s="322">
        <v>0.1871449</v>
      </c>
      <c r="D40" s="7"/>
    </row>
    <row r="41" spans="1:4">
      <c r="A41" s="263">
        <v>1976</v>
      </c>
      <c r="B41" s="60">
        <v>0.11764317979491576</v>
      </c>
      <c r="C41" s="322">
        <v>0.18894710000000001</v>
      </c>
      <c r="D41" s="7"/>
    </row>
    <row r="42" spans="1:4">
      <c r="A42" s="263">
        <v>1975</v>
      </c>
      <c r="B42" s="60">
        <v>0.12272365126337355</v>
      </c>
      <c r="C42" s="322">
        <v>0.19441020000000001</v>
      </c>
      <c r="D42" s="7"/>
    </row>
    <row r="43" spans="1:4">
      <c r="A43" s="263">
        <v>1974</v>
      </c>
      <c r="B43" s="60">
        <v>0.1116439468480431</v>
      </c>
      <c r="C43" s="322">
        <v>0.2013674</v>
      </c>
      <c r="D43" s="7"/>
    </row>
    <row r="44" spans="1:4">
      <c r="A44" s="263">
        <v>1973</v>
      </c>
      <c r="B44" s="60">
        <v>0.11057648311105331</v>
      </c>
      <c r="C44" s="322">
        <v>0.19247449999999999</v>
      </c>
      <c r="D44" s="7"/>
    </row>
    <row r="45" spans="1:4">
      <c r="A45" s="263">
        <v>1972</v>
      </c>
      <c r="B45" s="60">
        <v>0.11867730723675268</v>
      </c>
      <c r="C45" s="322">
        <v>0.2052668</v>
      </c>
      <c r="D45" s="7"/>
    </row>
    <row r="46" spans="1:4">
      <c r="A46" s="263">
        <v>1971</v>
      </c>
      <c r="B46" s="60">
        <v>0.12490100413582722</v>
      </c>
      <c r="C46" s="322">
        <v>0.22045239999999999</v>
      </c>
      <c r="D46" s="7"/>
    </row>
    <row r="47" spans="1:4">
      <c r="A47" s="263">
        <v>1970</v>
      </c>
      <c r="B47" s="60">
        <v>0.12598709065677641</v>
      </c>
      <c r="C47" s="322">
        <v>0.221468</v>
      </c>
      <c r="D47" s="7"/>
    </row>
    <row r="48" spans="1:4">
      <c r="A48" s="263">
        <v>1969</v>
      </c>
      <c r="B48" s="60">
        <v>0.12144229614507025</v>
      </c>
      <c r="C48" s="322">
        <v>0.2240799</v>
      </c>
      <c r="D48" s="7"/>
    </row>
    <row r="49" spans="1:4">
      <c r="A49" s="263">
        <v>1968</v>
      </c>
      <c r="B49" s="60">
        <v>0.12838405408414214</v>
      </c>
      <c r="C49" s="322">
        <v>0.2371364</v>
      </c>
      <c r="D49" s="7"/>
    </row>
    <row r="50" spans="1:4">
      <c r="A50" s="263">
        <v>1967</v>
      </c>
      <c r="B50" s="60">
        <v>0.14188688501970084</v>
      </c>
      <c r="C50" s="322">
        <v>0.25601259999999998</v>
      </c>
      <c r="D50" s="7"/>
    </row>
    <row r="51" spans="1:4">
      <c r="A51" s="263">
        <v>1966</v>
      </c>
      <c r="B51" s="64">
        <v>0.14699999999999999</v>
      </c>
      <c r="C51" s="288" t="s">
        <v>36</v>
      </c>
      <c r="D51" s="7"/>
    </row>
    <row r="52" spans="1:4">
      <c r="A52" s="263">
        <v>1965</v>
      </c>
      <c r="B52" s="64">
        <v>0.17300000000000001</v>
      </c>
      <c r="C52" s="288" t="s">
        <v>36</v>
      </c>
      <c r="D52" s="7"/>
    </row>
    <row r="53" spans="1:4">
      <c r="A53" s="264">
        <v>1964</v>
      </c>
      <c r="B53" s="65">
        <v>0.19</v>
      </c>
      <c r="C53" s="289" t="s">
        <v>36</v>
      </c>
      <c r="D53" s="7"/>
    </row>
    <row r="54" spans="1:4" ht="59.25" customHeight="1">
      <c r="A54" s="328" t="s">
        <v>2330</v>
      </c>
      <c r="B54" s="328"/>
      <c r="C54" s="328"/>
    </row>
  </sheetData>
  <sortState ref="A5:C53">
    <sortCondition descending="1" ref="A5"/>
  </sortState>
  <mergeCells count="2">
    <mergeCell ref="A3:C3"/>
    <mergeCell ref="A54:C54"/>
  </mergeCells>
  <hyperlinks>
    <hyperlink ref="A1" location="TOC!A1" display="Table of Contents"/>
  </hyperlinks>
  <pageMargins left="0.7" right="0.7" top="0.75" bottom="0.75" header="0.3" footer="0.3"/>
  <pageSetup scale="9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53"/>
  <sheetViews>
    <sheetView zoomScaleNormal="100" workbookViewId="0">
      <selection activeCell="D23" sqref="D23"/>
    </sheetView>
  </sheetViews>
  <sheetFormatPr defaultRowHeight="12.75"/>
  <cols>
    <col min="1" max="1" width="14.42578125" style="5" customWidth="1"/>
    <col min="2" max="2" width="26" style="89" customWidth="1"/>
    <col min="3" max="3" width="27.140625" style="89" customWidth="1"/>
    <col min="4" max="4" width="18.140625" style="1" customWidth="1"/>
    <col min="5" max="16384" width="9.140625" style="1"/>
  </cols>
  <sheetData>
    <row r="1" spans="1:7">
      <c r="A1" s="16" t="s">
        <v>32</v>
      </c>
    </row>
    <row r="2" spans="1:7">
      <c r="A2" s="231" t="s">
        <v>51</v>
      </c>
    </row>
    <row r="3" spans="1:7" ht="30.75" customHeight="1">
      <c r="A3" s="334" t="s">
        <v>2195</v>
      </c>
      <c r="B3" s="334"/>
      <c r="C3" s="334"/>
      <c r="D3" s="262"/>
    </row>
    <row r="4" spans="1:7" ht="32.25" customHeight="1">
      <c r="A4" s="68" t="s">
        <v>0</v>
      </c>
      <c r="B4" s="117" t="s">
        <v>2194</v>
      </c>
      <c r="C4" s="117" t="s">
        <v>2196</v>
      </c>
      <c r="G4" s="191"/>
    </row>
    <row r="5" spans="1:7" ht="15">
      <c r="A5" s="28">
        <v>2012</v>
      </c>
      <c r="B5" s="323">
        <v>0.16003999999999999</v>
      </c>
      <c r="C5" s="323">
        <v>0.28708080000000002</v>
      </c>
      <c r="E5" s="9"/>
      <c r="F5" s="9"/>
    </row>
    <row r="6" spans="1:7" ht="15">
      <c r="A6" s="73">
        <v>2011</v>
      </c>
      <c r="B6" s="323">
        <v>0.15530769999999999</v>
      </c>
      <c r="C6" s="323">
        <v>0.28394140000000001</v>
      </c>
      <c r="E6" s="9"/>
      <c r="F6" s="9"/>
    </row>
    <row r="7" spans="1:7" ht="15">
      <c r="A7" s="73">
        <v>2010</v>
      </c>
      <c r="B7" s="323">
        <v>0.152639</v>
      </c>
      <c r="C7" s="323">
        <v>0.281113</v>
      </c>
      <c r="E7" s="9"/>
      <c r="F7" s="9"/>
    </row>
    <row r="8" spans="1:7" ht="15">
      <c r="A8" s="73">
        <v>2009</v>
      </c>
      <c r="B8" s="323">
        <v>0.14650340000000001</v>
      </c>
      <c r="C8" s="323">
        <v>0.27519949999999999</v>
      </c>
      <c r="E8" s="9"/>
      <c r="F8" s="9"/>
    </row>
    <row r="9" spans="1:7" ht="15">
      <c r="A9" s="73">
        <v>2008</v>
      </c>
      <c r="B9" s="323">
        <v>0.14610819999999999</v>
      </c>
      <c r="C9" s="323">
        <v>0.25316860000000002</v>
      </c>
      <c r="E9" s="9"/>
      <c r="F9" s="9"/>
    </row>
    <row r="10" spans="1:7" ht="15">
      <c r="A10" s="73">
        <v>2007</v>
      </c>
      <c r="B10" s="323">
        <v>0.14716299999999999</v>
      </c>
      <c r="C10" s="323">
        <v>0.2356914</v>
      </c>
      <c r="E10" s="9"/>
      <c r="F10" s="9"/>
    </row>
    <row r="11" spans="1:7" ht="15">
      <c r="A11" s="73">
        <v>2006</v>
      </c>
      <c r="B11" s="323">
        <v>0.14634459999999999</v>
      </c>
      <c r="C11" s="323">
        <v>0.23391980000000001</v>
      </c>
      <c r="E11" s="9"/>
      <c r="F11" s="9"/>
    </row>
    <row r="12" spans="1:7" ht="15">
      <c r="A12" s="73">
        <v>2005</v>
      </c>
      <c r="B12" s="323">
        <v>0.14916090000000001</v>
      </c>
      <c r="C12" s="323">
        <v>0.24004239999999999</v>
      </c>
      <c r="E12" s="9"/>
      <c r="F12" s="9"/>
    </row>
    <row r="13" spans="1:7" ht="15">
      <c r="A13" s="73">
        <v>2004</v>
      </c>
      <c r="B13" s="323">
        <v>0.14910200000000001</v>
      </c>
      <c r="C13" s="323">
        <v>0.24294669999999999</v>
      </c>
      <c r="E13" s="9"/>
      <c r="F13" s="9"/>
    </row>
    <row r="14" spans="1:7" ht="15">
      <c r="A14" s="73">
        <v>2003</v>
      </c>
      <c r="B14" s="323">
        <v>0.15304789999999999</v>
      </c>
      <c r="C14" s="323">
        <v>0.24278</v>
      </c>
      <c r="E14" s="9"/>
      <c r="F14" s="9"/>
    </row>
    <row r="15" spans="1:7" ht="15">
      <c r="A15" s="73">
        <v>2002</v>
      </c>
      <c r="B15" s="323">
        <v>0.15137519999999999</v>
      </c>
      <c r="C15" s="323">
        <v>0.23736840000000001</v>
      </c>
      <c r="E15" s="9"/>
      <c r="F15" s="9"/>
    </row>
    <row r="16" spans="1:7" ht="15">
      <c r="A16" s="73">
        <v>2001</v>
      </c>
      <c r="B16" s="323">
        <v>0.14873720000000001</v>
      </c>
      <c r="C16" s="323">
        <v>0.2288878</v>
      </c>
      <c r="E16" s="9"/>
      <c r="F16" s="9"/>
    </row>
    <row r="17" spans="1:6" ht="15">
      <c r="A17" s="73">
        <v>2000</v>
      </c>
      <c r="B17" s="323">
        <v>0.14388570000000001</v>
      </c>
      <c r="C17" s="323">
        <v>0.2200038</v>
      </c>
      <c r="E17" s="9"/>
      <c r="F17" s="9"/>
    </row>
    <row r="18" spans="1:6" ht="15">
      <c r="A18" s="73">
        <v>1999</v>
      </c>
      <c r="B18" s="323">
        <v>0.1494055</v>
      </c>
      <c r="C18" s="323">
        <v>0.2291986</v>
      </c>
      <c r="E18" s="9"/>
      <c r="F18" s="9"/>
    </row>
    <row r="19" spans="1:6" ht="15">
      <c r="A19" s="73">
        <v>1998</v>
      </c>
      <c r="B19" s="323">
        <v>0.15539720000000001</v>
      </c>
      <c r="C19" s="323">
        <v>0.23700009999999999</v>
      </c>
      <c r="E19" s="9"/>
      <c r="F19" s="9"/>
    </row>
    <row r="20" spans="1:6" ht="15">
      <c r="A20" s="73">
        <v>1997</v>
      </c>
      <c r="B20" s="323">
        <v>0.16641239999999999</v>
      </c>
      <c r="C20" s="323">
        <v>0.24885650000000001</v>
      </c>
      <c r="E20" s="9"/>
      <c r="F20" s="9"/>
    </row>
    <row r="21" spans="1:6" ht="15">
      <c r="A21" s="73">
        <v>1996</v>
      </c>
      <c r="B21" s="323">
        <v>0.17495920000000001</v>
      </c>
      <c r="C21" s="323">
        <v>0.25627810000000001</v>
      </c>
      <c r="E21" s="9"/>
      <c r="F21" s="9"/>
    </row>
    <row r="22" spans="1:6" ht="15">
      <c r="A22" s="73">
        <v>1995</v>
      </c>
      <c r="B22" s="323">
        <v>0.1767107</v>
      </c>
      <c r="C22" s="323">
        <v>0.25922279999999998</v>
      </c>
      <c r="E22" s="9"/>
      <c r="F22" s="9"/>
    </row>
    <row r="23" spans="1:6" ht="15">
      <c r="A23" s="73">
        <v>1994</v>
      </c>
      <c r="B23" s="323">
        <v>0.19476599999999999</v>
      </c>
      <c r="C23" s="323">
        <v>0.27072679999999999</v>
      </c>
      <c r="E23" s="9"/>
      <c r="F23" s="9"/>
    </row>
    <row r="24" spans="1:6" ht="15">
      <c r="A24" s="73">
        <v>1993</v>
      </c>
      <c r="B24" s="323">
        <v>0.2074222</v>
      </c>
      <c r="C24" s="323">
        <v>0.27653290000000003</v>
      </c>
      <c r="E24" s="9"/>
      <c r="F24" s="9"/>
    </row>
    <row r="25" spans="1:6" ht="15">
      <c r="A25" s="73">
        <v>1992</v>
      </c>
      <c r="B25" s="323">
        <v>0.19753570000000001</v>
      </c>
      <c r="C25" s="323">
        <v>0.26782329999999999</v>
      </c>
      <c r="E25" s="9"/>
      <c r="F25" s="9"/>
    </row>
    <row r="26" spans="1:6" ht="15">
      <c r="A26" s="73">
        <v>1991</v>
      </c>
      <c r="B26" s="323">
        <v>0.19438820000000001</v>
      </c>
      <c r="C26" s="323">
        <v>0.26132670000000002</v>
      </c>
      <c r="E26" s="9"/>
      <c r="F26" s="9"/>
    </row>
    <row r="27" spans="1:6" ht="15">
      <c r="A27" s="73">
        <v>1990</v>
      </c>
      <c r="B27" s="323">
        <v>0.19277610000000001</v>
      </c>
      <c r="C27" s="323">
        <v>0.24718109999999999</v>
      </c>
      <c r="E27" s="9"/>
      <c r="F27" s="9"/>
    </row>
    <row r="28" spans="1:6" ht="15">
      <c r="A28" s="73">
        <v>1989</v>
      </c>
      <c r="B28" s="323">
        <v>0.18570030000000001</v>
      </c>
      <c r="C28" s="323">
        <v>0.2416333</v>
      </c>
      <c r="E28" s="9"/>
      <c r="F28" s="9"/>
    </row>
    <row r="29" spans="1:6" ht="15">
      <c r="A29" s="73">
        <v>1988</v>
      </c>
      <c r="B29" s="323">
        <v>0.18927169999999999</v>
      </c>
      <c r="C29" s="323">
        <v>0.2435804</v>
      </c>
      <c r="E29" s="9"/>
      <c r="F29" s="9"/>
    </row>
    <row r="30" spans="1:6" ht="15">
      <c r="A30" s="73">
        <v>1987</v>
      </c>
      <c r="B30" s="323">
        <v>0.19048899999999999</v>
      </c>
      <c r="C30" s="323">
        <v>0.2429249</v>
      </c>
      <c r="E30" s="9"/>
      <c r="F30" s="9"/>
    </row>
    <row r="31" spans="1:6" ht="15">
      <c r="A31" s="73">
        <v>1986</v>
      </c>
      <c r="B31" s="323">
        <v>0.20079610000000001</v>
      </c>
      <c r="C31" s="323">
        <v>0.2529999</v>
      </c>
      <c r="E31" s="9"/>
      <c r="F31" s="9"/>
    </row>
    <row r="32" spans="1:6" ht="15">
      <c r="A32" s="73">
        <v>1985</v>
      </c>
      <c r="B32" s="323">
        <v>0.20682349999999999</v>
      </c>
      <c r="C32" s="323">
        <v>0.26162740000000001</v>
      </c>
      <c r="E32" s="9"/>
      <c r="F32" s="9"/>
    </row>
    <row r="33" spans="1:6" ht="15">
      <c r="A33" s="73">
        <v>1984</v>
      </c>
      <c r="B33" s="323">
        <v>0.2109626</v>
      </c>
      <c r="C33" s="323">
        <v>0.2640247</v>
      </c>
      <c r="E33" s="9"/>
      <c r="F33" s="9"/>
    </row>
    <row r="34" spans="1:6" ht="15">
      <c r="A34" s="73">
        <v>1983</v>
      </c>
      <c r="B34" s="323">
        <v>0.22110440000000001</v>
      </c>
      <c r="C34" s="323">
        <v>0.28072989999999998</v>
      </c>
      <c r="E34" s="9"/>
      <c r="F34" s="9"/>
    </row>
    <row r="35" spans="1:6" ht="15">
      <c r="A35" s="73">
        <v>1982</v>
      </c>
      <c r="B35" s="323">
        <v>0.21722079999999999</v>
      </c>
      <c r="C35" s="323">
        <v>0.28003109999999998</v>
      </c>
      <c r="E35" s="9"/>
      <c r="F35" s="9"/>
    </row>
    <row r="36" spans="1:6" ht="15">
      <c r="A36" s="73">
        <v>1981</v>
      </c>
      <c r="B36" s="323">
        <v>0.2059609</v>
      </c>
      <c r="C36" s="323">
        <v>0.26693610000000001</v>
      </c>
      <c r="E36" s="9"/>
      <c r="F36" s="9"/>
    </row>
    <row r="37" spans="1:6" ht="15">
      <c r="A37" s="73">
        <v>1980</v>
      </c>
      <c r="B37" s="323">
        <v>0.19364770000000001</v>
      </c>
      <c r="C37" s="323">
        <v>0.25646340000000001</v>
      </c>
      <c r="E37" s="9"/>
      <c r="F37" s="9"/>
    </row>
    <row r="38" spans="1:6" ht="15">
      <c r="A38" s="73">
        <v>1979</v>
      </c>
      <c r="B38" s="323">
        <v>0.17693590000000001</v>
      </c>
      <c r="C38" s="323">
        <v>0.2414905</v>
      </c>
      <c r="E38" s="9"/>
      <c r="F38" s="9"/>
    </row>
    <row r="39" spans="1:6" ht="15">
      <c r="A39" s="73">
        <v>1978</v>
      </c>
      <c r="B39" s="323">
        <v>0.1804048</v>
      </c>
      <c r="C39" s="323">
        <v>0.2442116</v>
      </c>
      <c r="E39" s="9"/>
      <c r="F39" s="9"/>
    </row>
    <row r="40" spans="1:6" ht="15">
      <c r="A40" s="73">
        <v>1977</v>
      </c>
      <c r="B40" s="323">
        <v>0.1871449</v>
      </c>
      <c r="C40" s="323">
        <v>0.25418429999999997</v>
      </c>
      <c r="E40" s="9"/>
      <c r="F40" s="9"/>
    </row>
    <row r="41" spans="1:6" ht="15">
      <c r="A41" s="73">
        <v>1976</v>
      </c>
      <c r="B41" s="323">
        <v>0.18894710000000001</v>
      </c>
      <c r="C41" s="323">
        <v>0.25943379999999999</v>
      </c>
      <c r="E41" s="9"/>
      <c r="F41" s="9"/>
    </row>
    <row r="42" spans="1:6" ht="15">
      <c r="A42" s="73">
        <v>1975</v>
      </c>
      <c r="B42" s="323">
        <v>0.19441020000000001</v>
      </c>
      <c r="C42" s="323">
        <v>0.2683275</v>
      </c>
      <c r="E42" s="9"/>
      <c r="F42" s="9"/>
    </row>
    <row r="43" spans="1:6" ht="15">
      <c r="A43" s="73">
        <v>1974</v>
      </c>
      <c r="B43" s="323">
        <v>0.2013674</v>
      </c>
      <c r="C43" s="323">
        <v>0.2619399</v>
      </c>
      <c r="E43" s="9"/>
      <c r="F43" s="9"/>
    </row>
    <row r="44" spans="1:6" ht="15">
      <c r="A44" s="73">
        <v>1973</v>
      </c>
      <c r="B44" s="323">
        <v>0.19247449999999999</v>
      </c>
      <c r="C44" s="323">
        <v>0.24845539999999999</v>
      </c>
      <c r="E44" s="9"/>
      <c r="F44" s="9"/>
    </row>
    <row r="45" spans="1:6" ht="15">
      <c r="A45" s="73">
        <v>1972</v>
      </c>
      <c r="B45" s="323">
        <v>0.2052668</v>
      </c>
      <c r="C45" s="323">
        <v>0.25370409999999999</v>
      </c>
      <c r="D45" s="190"/>
      <c r="E45" s="9"/>
      <c r="F45" s="9"/>
    </row>
    <row r="46" spans="1:6" ht="15">
      <c r="A46" s="73">
        <v>1971</v>
      </c>
      <c r="B46" s="323">
        <v>0.22045239999999999</v>
      </c>
      <c r="C46" s="323">
        <v>0.26405269999999997</v>
      </c>
      <c r="D46" s="190"/>
      <c r="E46" s="9"/>
      <c r="F46" s="9"/>
    </row>
    <row r="47" spans="1:6" ht="15">
      <c r="A47" s="73">
        <v>1970</v>
      </c>
      <c r="B47" s="323">
        <v>0.221468</v>
      </c>
      <c r="C47" s="323">
        <v>0.24811839999999999</v>
      </c>
      <c r="D47" s="190"/>
      <c r="E47" s="9"/>
      <c r="F47" s="9"/>
    </row>
    <row r="48" spans="1:6" ht="15">
      <c r="A48" s="73">
        <v>1969</v>
      </c>
      <c r="B48" s="323">
        <v>0.2240799</v>
      </c>
      <c r="C48" s="323">
        <v>0.2386113</v>
      </c>
      <c r="D48" s="190"/>
      <c r="E48" s="9"/>
      <c r="F48" s="9"/>
    </row>
    <row r="49" spans="1:6" ht="15">
      <c r="A49" s="73">
        <v>1968</v>
      </c>
      <c r="B49" s="323">
        <v>0.2371364</v>
      </c>
      <c r="C49" s="323">
        <v>0.25417230000000002</v>
      </c>
      <c r="D49" s="190"/>
      <c r="E49" s="9"/>
      <c r="F49" s="9"/>
    </row>
    <row r="50" spans="1:6" ht="15">
      <c r="A50" s="67">
        <v>1967</v>
      </c>
      <c r="B50" s="324">
        <v>0.25601259999999998</v>
      </c>
      <c r="C50" s="324">
        <v>0.26860410000000001</v>
      </c>
      <c r="D50" s="190"/>
      <c r="E50" s="9"/>
      <c r="F50" s="9"/>
    </row>
    <row r="51" spans="1:6" ht="37.5" customHeight="1">
      <c r="A51" s="328" t="s">
        <v>2197</v>
      </c>
      <c r="B51" s="328"/>
      <c r="C51" s="328"/>
      <c r="D51" s="82"/>
    </row>
    <row r="52" spans="1:6" ht="48" customHeight="1">
      <c r="A52" s="328" t="s">
        <v>2331</v>
      </c>
      <c r="B52" s="328"/>
      <c r="C52" s="328"/>
      <c r="D52" s="82"/>
    </row>
    <row r="53" spans="1:6">
      <c r="A53" s="75"/>
      <c r="B53" s="116"/>
      <c r="C53" s="116"/>
      <c r="D53" s="82"/>
    </row>
  </sheetData>
  <sortState ref="A5:C50">
    <sortCondition descending="1" ref="A5"/>
  </sortState>
  <mergeCells count="3">
    <mergeCell ref="A3:C3"/>
    <mergeCell ref="A51:C51"/>
    <mergeCell ref="A52:C52"/>
  </mergeCells>
  <hyperlinks>
    <hyperlink ref="A1" location="TOC!A1" display="Table of Contents"/>
  </hyperlinks>
  <pageMargins left="0.7" right="0.7" top="0.75" bottom="0.75" header="0.3" footer="0.3"/>
  <pageSetup scale="7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54"/>
  <sheetViews>
    <sheetView zoomScaleNormal="100" workbookViewId="0">
      <selection activeCell="D17" sqref="D17"/>
    </sheetView>
  </sheetViews>
  <sheetFormatPr defaultRowHeight="12.75"/>
  <cols>
    <col min="1" max="1" width="19.5703125" style="5" customWidth="1"/>
    <col min="2" max="3" width="21.7109375" style="70" customWidth="1"/>
    <col min="4" max="4" width="16.85546875" style="9" customWidth="1"/>
    <col min="5" max="16384" width="9.140625" style="1"/>
  </cols>
  <sheetData>
    <row r="1" spans="1:5">
      <c r="A1" s="16" t="s">
        <v>32</v>
      </c>
    </row>
    <row r="2" spans="1:5">
      <c r="A2" s="231" t="s">
        <v>5</v>
      </c>
    </row>
    <row r="3" spans="1:5" ht="34.5" customHeight="1">
      <c r="A3" s="335" t="s">
        <v>2198</v>
      </c>
      <c r="B3" s="335"/>
      <c r="C3" s="335"/>
      <c r="D3" s="261"/>
    </row>
    <row r="4" spans="1:5">
      <c r="A4" s="18"/>
    </row>
    <row r="5" spans="1:5" ht="38.25">
      <c r="A5" s="68" t="s">
        <v>0</v>
      </c>
      <c r="B5" s="117" t="s">
        <v>2194</v>
      </c>
      <c r="C5" s="117" t="s">
        <v>2196</v>
      </c>
      <c r="D5"/>
      <c r="E5" s="187"/>
    </row>
    <row r="6" spans="1:5" ht="15.75">
      <c r="A6" s="28">
        <v>2012</v>
      </c>
      <c r="B6" s="321">
        <v>0.18702849999999999</v>
      </c>
      <c r="C6" s="321">
        <v>0.29564439999999997</v>
      </c>
      <c r="D6" s="192"/>
      <c r="E6" s="188"/>
    </row>
    <row r="7" spans="1:5" ht="15.75">
      <c r="A7" s="73">
        <v>2011</v>
      </c>
      <c r="B7" s="321">
        <v>0.1821373</v>
      </c>
      <c r="C7" s="321">
        <v>0.2970814</v>
      </c>
      <c r="D7" s="192"/>
      <c r="E7" s="188"/>
    </row>
    <row r="8" spans="1:5" ht="15.75">
      <c r="A8" s="73">
        <v>2010</v>
      </c>
      <c r="B8" s="321">
        <v>0.17776140000000001</v>
      </c>
      <c r="C8" s="321">
        <v>0.29304079999999999</v>
      </c>
      <c r="D8" s="192"/>
      <c r="E8" s="188"/>
    </row>
    <row r="9" spans="1:5" ht="15.75">
      <c r="A9" s="73">
        <v>2009</v>
      </c>
      <c r="B9" s="321">
        <v>0.17009089999999999</v>
      </c>
      <c r="C9" s="321">
        <v>0.28641610000000001</v>
      </c>
      <c r="D9" s="192"/>
      <c r="E9" s="189"/>
    </row>
    <row r="10" spans="1:5" ht="15.75">
      <c r="A10" s="73">
        <v>2008</v>
      </c>
      <c r="B10" s="321">
        <v>0.1739126</v>
      </c>
      <c r="C10" s="321">
        <v>0.26354080000000002</v>
      </c>
      <c r="D10" s="192"/>
      <c r="E10" s="188"/>
    </row>
    <row r="11" spans="1:5" ht="15.75">
      <c r="A11" s="73">
        <v>2007</v>
      </c>
      <c r="B11" s="321">
        <v>0.17737420000000001</v>
      </c>
      <c r="C11" s="321">
        <v>0.24315819999999999</v>
      </c>
      <c r="D11" s="192"/>
      <c r="E11" s="188"/>
    </row>
    <row r="12" spans="1:5" ht="15.75">
      <c r="A12" s="73">
        <v>2006</v>
      </c>
      <c r="B12" s="321">
        <v>0.17115449999999999</v>
      </c>
      <c r="C12" s="321">
        <v>0.23833969999999999</v>
      </c>
      <c r="D12" s="192"/>
      <c r="E12" s="188"/>
    </row>
    <row r="13" spans="1:5" ht="15.75">
      <c r="A13" s="73">
        <v>2005</v>
      </c>
      <c r="B13" s="321">
        <v>0.178227</v>
      </c>
      <c r="C13" s="321">
        <v>0.2446257</v>
      </c>
      <c r="D13" s="192"/>
      <c r="E13" s="189"/>
    </row>
    <row r="14" spans="1:5" ht="15.75">
      <c r="A14" s="73">
        <v>2004</v>
      </c>
      <c r="B14" s="321">
        <v>0.17835590000000001</v>
      </c>
      <c r="C14" s="321">
        <v>0.24641489999999999</v>
      </c>
      <c r="D14" s="192"/>
      <c r="E14" s="189"/>
    </row>
    <row r="15" spans="1:5" ht="15.75">
      <c r="A15" s="73">
        <v>2003</v>
      </c>
      <c r="B15" s="321">
        <v>0.19156690000000001</v>
      </c>
      <c r="C15" s="321">
        <v>0.24896560000000001</v>
      </c>
      <c r="D15" s="192"/>
      <c r="E15" s="188"/>
    </row>
    <row r="16" spans="1:5" ht="15.75">
      <c r="A16" s="73">
        <v>2002</v>
      </c>
      <c r="B16" s="321">
        <v>0.19042290000000001</v>
      </c>
      <c r="C16" s="321">
        <v>0.24218210000000001</v>
      </c>
      <c r="D16" s="192"/>
      <c r="E16" s="188"/>
    </row>
    <row r="17" spans="1:5" ht="15.75">
      <c r="A17" s="73">
        <v>2001</v>
      </c>
      <c r="B17" s="321">
        <v>0.18774879999999999</v>
      </c>
      <c r="C17" s="321">
        <v>0.2303636</v>
      </c>
      <c r="D17" s="192"/>
      <c r="E17" s="188"/>
    </row>
    <row r="18" spans="1:5" ht="15.75">
      <c r="A18" s="73">
        <v>2000</v>
      </c>
      <c r="B18" s="321">
        <v>0.18083689999999999</v>
      </c>
      <c r="C18" s="321">
        <v>0.2225742</v>
      </c>
      <c r="D18" s="192"/>
      <c r="E18" s="188"/>
    </row>
    <row r="19" spans="1:5" ht="15.75">
      <c r="A19" s="73">
        <v>1999</v>
      </c>
      <c r="B19" s="321">
        <v>0.19065480000000001</v>
      </c>
      <c r="C19" s="321">
        <v>0.2397137</v>
      </c>
      <c r="D19" s="192"/>
      <c r="E19" s="189"/>
    </row>
    <row r="20" spans="1:5" ht="15.75">
      <c r="A20" s="73">
        <v>1998</v>
      </c>
      <c r="B20" s="321">
        <v>0.20516190000000001</v>
      </c>
      <c r="C20" s="321">
        <v>0.25668220000000003</v>
      </c>
      <c r="D20" s="192"/>
      <c r="E20" s="188"/>
    </row>
    <row r="21" spans="1:5" ht="15.75">
      <c r="A21" s="73">
        <v>1997</v>
      </c>
      <c r="B21" s="321">
        <v>0.21986359999999999</v>
      </c>
      <c r="C21" s="321">
        <v>0.2692098</v>
      </c>
      <c r="D21" s="192"/>
      <c r="E21" s="189"/>
    </row>
    <row r="22" spans="1:5" ht="15.75">
      <c r="A22" s="73">
        <v>1996</v>
      </c>
      <c r="B22" s="321">
        <v>0.23121420000000001</v>
      </c>
      <c r="C22" s="321">
        <v>0.27943750000000001</v>
      </c>
      <c r="D22" s="192"/>
      <c r="E22" s="188"/>
    </row>
    <row r="23" spans="1:5" ht="15.75">
      <c r="A23" s="73">
        <v>1995</v>
      </c>
      <c r="B23" s="321">
        <v>0.23284440000000001</v>
      </c>
      <c r="C23" s="321">
        <v>0.28356930000000002</v>
      </c>
      <c r="D23" s="192"/>
      <c r="E23" s="188"/>
    </row>
    <row r="24" spans="1:5" ht="15.75">
      <c r="A24" s="73">
        <v>1994</v>
      </c>
      <c r="B24" s="321">
        <v>0.2628451</v>
      </c>
      <c r="C24" s="321">
        <v>0.30073509999999998</v>
      </c>
      <c r="D24" s="192"/>
      <c r="E24" s="188"/>
    </row>
    <row r="25" spans="1:5" ht="15.75">
      <c r="A25" s="73">
        <v>1993</v>
      </c>
      <c r="B25" s="321">
        <v>0.2868346</v>
      </c>
      <c r="C25" s="321">
        <v>0.31281239999999999</v>
      </c>
      <c r="D25" s="192"/>
      <c r="E25" s="188"/>
    </row>
    <row r="26" spans="1:5" ht="15.75">
      <c r="A26" s="73">
        <v>1992</v>
      </c>
      <c r="B26" s="321">
        <v>0.27203749999999999</v>
      </c>
      <c r="C26" s="321">
        <v>0.3012475</v>
      </c>
      <c r="D26" s="192"/>
      <c r="E26" s="188"/>
    </row>
    <row r="27" spans="1:5" ht="15.75">
      <c r="A27" s="73">
        <v>1991</v>
      </c>
      <c r="B27" s="321">
        <v>0.27125880000000002</v>
      </c>
      <c r="C27" s="321">
        <v>0.2988383</v>
      </c>
      <c r="D27" s="192"/>
      <c r="E27" s="188"/>
    </row>
    <row r="28" spans="1:5" ht="15.75">
      <c r="A28" s="73">
        <v>1990</v>
      </c>
      <c r="B28" s="321">
        <v>0.27285619999999999</v>
      </c>
      <c r="C28" s="321">
        <v>0.28547869999999997</v>
      </c>
      <c r="D28" s="192"/>
      <c r="E28" s="188"/>
    </row>
    <row r="29" spans="1:5" ht="15.75">
      <c r="A29" s="73">
        <v>1989</v>
      </c>
      <c r="B29" s="321">
        <v>0.26110430000000001</v>
      </c>
      <c r="C29" s="321">
        <v>0.27609679999999998</v>
      </c>
      <c r="D29" s="192"/>
      <c r="E29" s="189"/>
    </row>
    <row r="30" spans="1:5" ht="15.75">
      <c r="A30" s="73">
        <v>1988</v>
      </c>
      <c r="B30" s="321">
        <v>0.26494879999999998</v>
      </c>
      <c r="C30" s="321">
        <v>0.27812730000000002</v>
      </c>
      <c r="D30" s="192"/>
      <c r="E30" s="188"/>
    </row>
    <row r="31" spans="1:5" ht="15.75">
      <c r="A31" s="73">
        <v>1987</v>
      </c>
      <c r="B31" s="321">
        <v>0.26545649999999998</v>
      </c>
      <c r="C31" s="321">
        <v>0.27611390000000002</v>
      </c>
      <c r="D31" s="192"/>
      <c r="E31" s="188"/>
    </row>
    <row r="32" spans="1:5" ht="15.75">
      <c r="A32" s="73">
        <v>1986</v>
      </c>
      <c r="B32" s="321">
        <v>0.28164850000000002</v>
      </c>
      <c r="C32" s="321">
        <v>0.2832133</v>
      </c>
      <c r="D32" s="192"/>
      <c r="E32" s="188"/>
    </row>
    <row r="33" spans="1:5" ht="15.75">
      <c r="A33" s="73">
        <v>1985</v>
      </c>
      <c r="B33" s="321">
        <v>0.28528750000000003</v>
      </c>
      <c r="C33" s="321">
        <v>0.29207519999999998</v>
      </c>
      <c r="D33" s="192"/>
      <c r="E33" s="188"/>
    </row>
    <row r="34" spans="1:5" ht="15.75">
      <c r="A34" s="73">
        <v>1984</v>
      </c>
      <c r="B34" s="321">
        <v>0.2933673</v>
      </c>
      <c r="C34" s="321">
        <v>0.29676920000000001</v>
      </c>
      <c r="D34" s="192"/>
      <c r="E34" s="188"/>
    </row>
    <row r="35" spans="1:5" ht="15.75">
      <c r="A35" s="73">
        <v>1983</v>
      </c>
      <c r="B35" s="321">
        <v>0.30536999999999997</v>
      </c>
      <c r="C35" s="321">
        <v>0.3164691</v>
      </c>
      <c r="D35" s="192"/>
      <c r="E35" s="188"/>
    </row>
    <row r="36" spans="1:5" ht="15.75">
      <c r="A36" s="73">
        <v>1982</v>
      </c>
      <c r="B36" s="321">
        <v>0.29875980000000002</v>
      </c>
      <c r="C36" s="321">
        <v>0.31335299999999999</v>
      </c>
      <c r="D36" s="192"/>
      <c r="E36" s="188"/>
    </row>
    <row r="37" spans="1:5" ht="15.75">
      <c r="A37" s="73">
        <v>1981</v>
      </c>
      <c r="B37" s="321">
        <v>0.27704430000000002</v>
      </c>
      <c r="C37" s="321">
        <v>0.29124919999999999</v>
      </c>
      <c r="D37" s="192"/>
      <c r="E37" s="188"/>
    </row>
    <row r="38" spans="1:5" ht="15.75">
      <c r="A38" s="73">
        <v>1980</v>
      </c>
      <c r="B38" s="321">
        <v>0.25515559999999998</v>
      </c>
      <c r="C38" s="321">
        <v>0.2756342</v>
      </c>
      <c r="D38" s="192"/>
      <c r="E38" s="188"/>
    </row>
    <row r="39" spans="1:5" ht="15.75">
      <c r="A39" s="73">
        <v>1979</v>
      </c>
      <c r="B39" s="321">
        <v>0.23024269999999999</v>
      </c>
      <c r="C39" s="321">
        <v>0.25345869999999998</v>
      </c>
      <c r="D39" s="192"/>
      <c r="E39" s="188"/>
    </row>
    <row r="40" spans="1:5" ht="15.75">
      <c r="A40" s="73">
        <v>1978</v>
      </c>
      <c r="B40" s="321">
        <v>0.23064670000000001</v>
      </c>
      <c r="C40" s="321">
        <v>0.2538338</v>
      </c>
      <c r="D40" s="192"/>
      <c r="E40" s="189"/>
    </row>
    <row r="41" spans="1:5" ht="15.75">
      <c r="A41" s="73">
        <v>1977</v>
      </c>
      <c r="B41" s="321">
        <v>0.2390515</v>
      </c>
      <c r="C41" s="321">
        <v>0.26642579999999999</v>
      </c>
      <c r="D41" s="192"/>
      <c r="E41" s="188"/>
    </row>
    <row r="42" spans="1:5" ht="15.75">
      <c r="A42" s="73">
        <v>1976</v>
      </c>
      <c r="B42" s="321">
        <v>0.23512359999999999</v>
      </c>
      <c r="C42" s="321">
        <v>0.27012229999999998</v>
      </c>
      <c r="D42" s="192"/>
      <c r="E42" s="188"/>
    </row>
    <row r="43" spans="1:5" ht="15.75">
      <c r="A43" s="73">
        <v>1975</v>
      </c>
      <c r="B43" s="321">
        <v>0.24434620000000001</v>
      </c>
      <c r="C43" s="321">
        <v>0.285466</v>
      </c>
      <c r="D43" s="192"/>
      <c r="E43" s="188"/>
    </row>
    <row r="44" spans="1:5" ht="15.75">
      <c r="A44" s="73">
        <v>1974</v>
      </c>
      <c r="B44" s="321">
        <v>0.2491574</v>
      </c>
      <c r="C44" s="321">
        <v>0.26688420000000002</v>
      </c>
      <c r="D44" s="192"/>
      <c r="E44" s="188"/>
    </row>
    <row r="45" spans="1:5" ht="15.75">
      <c r="A45" s="73">
        <v>1973</v>
      </c>
      <c r="B45" s="321">
        <v>0.2328279</v>
      </c>
      <c r="C45" s="321">
        <v>0.25072650000000002</v>
      </c>
      <c r="D45" s="192"/>
      <c r="E45" s="188"/>
    </row>
    <row r="46" spans="1:5" ht="15.75">
      <c r="A46" s="73">
        <v>1972</v>
      </c>
      <c r="B46" s="321">
        <v>0.2479992</v>
      </c>
      <c r="C46" s="321">
        <v>0.260577</v>
      </c>
      <c r="D46" s="192"/>
      <c r="E46" s="188"/>
    </row>
    <row r="47" spans="1:5" ht="15.75">
      <c r="A47" s="73">
        <v>1971</v>
      </c>
      <c r="B47" s="321">
        <v>0.26032680000000002</v>
      </c>
      <c r="C47" s="321">
        <v>0.2725841</v>
      </c>
      <c r="D47" s="192"/>
      <c r="E47" s="189"/>
    </row>
    <row r="48" spans="1:5" ht="15.75">
      <c r="A48" s="73">
        <v>1970</v>
      </c>
      <c r="B48" s="321">
        <v>0.25430380000000002</v>
      </c>
      <c r="C48" s="321">
        <v>0.25184210000000001</v>
      </c>
      <c r="D48" s="192"/>
      <c r="E48" s="189"/>
    </row>
    <row r="49" spans="1:5" ht="15.75">
      <c r="A49" s="73">
        <v>1969</v>
      </c>
      <c r="B49" s="321">
        <v>0.25578289999999998</v>
      </c>
      <c r="C49" s="321">
        <v>0.24133309999999999</v>
      </c>
      <c r="D49" s="192"/>
      <c r="E49" s="188"/>
    </row>
    <row r="50" spans="1:5" ht="15.75">
      <c r="A50" s="73">
        <v>1968</v>
      </c>
      <c r="B50" s="321">
        <v>0.27103949999999999</v>
      </c>
      <c r="C50" s="321">
        <v>0.2629126</v>
      </c>
      <c r="D50" s="192"/>
      <c r="E50" s="188"/>
    </row>
    <row r="51" spans="1:5" ht="15.75">
      <c r="A51" s="67">
        <v>1967</v>
      </c>
      <c r="B51" s="321">
        <v>0.29009230000000003</v>
      </c>
      <c r="C51" s="321">
        <v>0.27919080000000002</v>
      </c>
      <c r="D51" s="192"/>
      <c r="E51" s="188"/>
    </row>
    <row r="52" spans="1:5" ht="36.75" customHeight="1">
      <c r="A52" s="336" t="s">
        <v>2199</v>
      </c>
      <c r="B52" s="336"/>
      <c r="C52" s="336"/>
      <c r="D52" s="82"/>
    </row>
    <row r="53" spans="1:5" ht="44.25" customHeight="1">
      <c r="A53" s="328" t="s">
        <v>2331</v>
      </c>
      <c r="B53" s="328"/>
      <c r="C53" s="328"/>
      <c r="D53" s="82"/>
    </row>
    <row r="54" spans="1:5" ht="24" customHeight="1">
      <c r="A54" s="75"/>
      <c r="B54" s="116"/>
      <c r="C54" s="116"/>
      <c r="D54" s="82"/>
    </row>
  </sheetData>
  <sortState ref="A6:C51">
    <sortCondition descending="1" ref="A6"/>
  </sortState>
  <mergeCells count="3">
    <mergeCell ref="A3:C3"/>
    <mergeCell ref="A52:C52"/>
    <mergeCell ref="A53:C53"/>
  </mergeCells>
  <hyperlinks>
    <hyperlink ref="A1" location="TOC!A1" display="Table of Contents"/>
  </hyperlinks>
  <pageMargins left="0.7" right="0.7" top="0.75" bottom="0.75" header="0.3" footer="0.3"/>
  <pageSetup scale="7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30"/>
  <sheetViews>
    <sheetView zoomScaleNormal="100" workbookViewId="0">
      <selection activeCell="A28" sqref="A28"/>
    </sheetView>
  </sheetViews>
  <sheetFormatPr defaultRowHeight="12.75"/>
  <cols>
    <col min="1" max="1" width="24" style="1" customWidth="1"/>
    <col min="2" max="2" width="17.42578125" style="70" customWidth="1"/>
    <col min="3" max="3" width="20.42578125" style="70" customWidth="1"/>
    <col min="4" max="4" width="17.85546875" style="70" customWidth="1"/>
    <col min="5" max="5" width="15.7109375" style="1" customWidth="1"/>
    <col min="6" max="16384" width="9.140625" style="1"/>
  </cols>
  <sheetData>
    <row r="1" spans="1:9">
      <c r="A1" s="8" t="s">
        <v>32</v>
      </c>
    </row>
    <row r="2" spans="1:9">
      <c r="A2" s="199" t="s">
        <v>52</v>
      </c>
    </row>
    <row r="3" spans="1:9" ht="38.25" customHeight="1">
      <c r="A3" s="334" t="s">
        <v>2248</v>
      </c>
      <c r="B3" s="334"/>
      <c r="C3" s="334"/>
      <c r="D3" s="334"/>
      <c r="F3" s="191" t="s">
        <v>2241</v>
      </c>
      <c r="G3" s="1">
        <v>0.15529999999999999</v>
      </c>
    </row>
    <row r="4" spans="1:9" ht="52.5" customHeight="1">
      <c r="A4" s="71" t="s">
        <v>45</v>
      </c>
      <c r="B4" s="118" t="s">
        <v>2200</v>
      </c>
      <c r="C4" s="118" t="s">
        <v>2201</v>
      </c>
      <c r="D4" s="76" t="s">
        <v>85</v>
      </c>
      <c r="E4" s="88" t="s">
        <v>2235</v>
      </c>
      <c r="F4" s="182"/>
      <c r="G4" s="184" t="s">
        <v>2236</v>
      </c>
      <c r="H4" s="199" t="s">
        <v>2261</v>
      </c>
    </row>
    <row r="5" spans="1:9" ht="18" customHeight="1">
      <c r="A5" s="72" t="s">
        <v>43</v>
      </c>
      <c r="B5" s="209">
        <v>0.153</v>
      </c>
      <c r="C5" s="209">
        <v>0.23499999999999999</v>
      </c>
      <c r="D5" s="209">
        <f>C5-B5</f>
        <v>8.199999999999999E-2</v>
      </c>
      <c r="E5" s="228">
        <v>26000</v>
      </c>
      <c r="F5" s="182" t="s">
        <v>2237</v>
      </c>
      <c r="G5" s="193">
        <f>B5</f>
        <v>0.153</v>
      </c>
      <c r="H5" s="9">
        <f>D5</f>
        <v>8.199999999999999E-2</v>
      </c>
      <c r="I5" s="9">
        <f>C5</f>
        <v>0.23499999999999999</v>
      </c>
    </row>
    <row r="6" spans="1:9" ht="18" customHeight="1">
      <c r="A6" s="168" t="s">
        <v>2204</v>
      </c>
      <c r="B6" s="209">
        <v>0.153</v>
      </c>
      <c r="C6" s="209">
        <v>0.184</v>
      </c>
      <c r="D6" s="209">
        <f>C6-B6</f>
        <v>3.1E-2</v>
      </c>
      <c r="E6" s="228">
        <f t="shared" ref="E6:E16" si="0">ROUND(D6*316168,-2)</f>
        <v>9800</v>
      </c>
      <c r="F6" s="221" t="s">
        <v>2238</v>
      </c>
      <c r="G6" s="193">
        <f t="shared" ref="G6:G18" si="1">B6</f>
        <v>0.153</v>
      </c>
      <c r="H6" s="9">
        <f t="shared" ref="H6:H18" si="2">D6</f>
        <v>3.1E-2</v>
      </c>
      <c r="I6" s="9">
        <f t="shared" ref="I6:I18" si="3">C6</f>
        <v>0.184</v>
      </c>
    </row>
    <row r="7" spans="1:9" ht="18" customHeight="1">
      <c r="A7" s="171" t="s">
        <v>37</v>
      </c>
      <c r="B7" s="209">
        <v>0.153</v>
      </c>
      <c r="C7" s="209">
        <v>0.1744</v>
      </c>
      <c r="D7" s="219">
        <f>C7-B7</f>
        <v>2.1400000000000002E-2</v>
      </c>
      <c r="E7" s="228">
        <v>6700</v>
      </c>
      <c r="F7" s="182" t="s">
        <v>37</v>
      </c>
      <c r="G7" s="193">
        <f t="shared" si="1"/>
        <v>0.153</v>
      </c>
      <c r="H7" s="9">
        <f t="shared" si="2"/>
        <v>2.1400000000000002E-2</v>
      </c>
      <c r="I7" s="9">
        <f t="shared" si="3"/>
        <v>0.1744</v>
      </c>
    </row>
    <row r="8" spans="1:9" ht="18" customHeight="1">
      <c r="A8" s="73" t="s">
        <v>38</v>
      </c>
      <c r="B8" s="209">
        <v>0.153</v>
      </c>
      <c r="C8" s="209">
        <v>0.16800000000000001</v>
      </c>
      <c r="D8" s="209">
        <f t="shared" ref="D8:D16" si="4">C8-B8</f>
        <v>1.5000000000000013E-2</v>
      </c>
      <c r="E8" s="228">
        <f t="shared" si="0"/>
        <v>4700</v>
      </c>
      <c r="F8" s="182" t="s">
        <v>38</v>
      </c>
      <c r="G8" s="193">
        <f t="shared" si="1"/>
        <v>0.153</v>
      </c>
      <c r="H8" s="9">
        <f t="shared" si="2"/>
        <v>1.5000000000000013E-2</v>
      </c>
      <c r="I8" s="9">
        <f t="shared" si="3"/>
        <v>0.16800000000000001</v>
      </c>
    </row>
    <row r="9" spans="1:9" ht="18" customHeight="1">
      <c r="A9" s="73" t="s">
        <v>39</v>
      </c>
      <c r="B9" s="209">
        <v>0.153</v>
      </c>
      <c r="C9" s="209">
        <v>0.156</v>
      </c>
      <c r="D9" s="209">
        <f t="shared" si="4"/>
        <v>3.0000000000000027E-3</v>
      </c>
      <c r="E9" s="228">
        <v>800</v>
      </c>
      <c r="F9" s="182" t="s">
        <v>39</v>
      </c>
      <c r="G9" s="193">
        <f t="shared" si="1"/>
        <v>0.153</v>
      </c>
      <c r="H9" s="9">
        <f t="shared" si="2"/>
        <v>3.0000000000000027E-3</v>
      </c>
      <c r="I9" s="9">
        <f t="shared" si="3"/>
        <v>0.156</v>
      </c>
    </row>
    <row r="10" spans="1:9" ht="18" customHeight="1">
      <c r="A10" s="73" t="s">
        <v>40</v>
      </c>
      <c r="B10" s="209">
        <v>0.153</v>
      </c>
      <c r="C10" s="209">
        <v>0.16500000000000001</v>
      </c>
      <c r="D10" s="209">
        <f t="shared" si="4"/>
        <v>1.2000000000000011E-2</v>
      </c>
      <c r="E10" s="228">
        <f t="shared" si="0"/>
        <v>3800</v>
      </c>
      <c r="F10" s="182" t="s">
        <v>40</v>
      </c>
      <c r="G10" s="193">
        <f t="shared" si="1"/>
        <v>0.153</v>
      </c>
      <c r="H10" s="9">
        <f t="shared" si="2"/>
        <v>1.2000000000000011E-2</v>
      </c>
      <c r="I10" s="9">
        <f t="shared" si="3"/>
        <v>0.16500000000000001</v>
      </c>
    </row>
    <row r="11" spans="1:9" ht="18" customHeight="1">
      <c r="A11" s="73" t="s">
        <v>31</v>
      </c>
      <c r="B11" s="209">
        <v>0.153</v>
      </c>
      <c r="C11" s="209">
        <v>0.16200000000000001</v>
      </c>
      <c r="D11" s="209">
        <f t="shared" si="4"/>
        <v>9.000000000000008E-3</v>
      </c>
      <c r="E11" s="228">
        <f t="shared" si="0"/>
        <v>2800</v>
      </c>
      <c r="F11" s="182" t="s">
        <v>31</v>
      </c>
      <c r="G11" s="193">
        <f t="shared" si="1"/>
        <v>0.153</v>
      </c>
      <c r="H11" s="9">
        <f t="shared" si="2"/>
        <v>9.000000000000008E-3</v>
      </c>
      <c r="I11" s="9">
        <f t="shared" si="3"/>
        <v>0.16200000000000001</v>
      </c>
    </row>
    <row r="12" spans="1:9" ht="18" customHeight="1">
      <c r="A12" s="72" t="s">
        <v>44</v>
      </c>
      <c r="B12" s="209">
        <v>0.153</v>
      </c>
      <c r="C12" s="209">
        <v>0.157</v>
      </c>
      <c r="D12" s="209">
        <f t="shared" si="4"/>
        <v>4.0000000000000036E-3</v>
      </c>
      <c r="E12" s="228">
        <v>1400</v>
      </c>
      <c r="F12" s="182" t="s">
        <v>2239</v>
      </c>
      <c r="G12" s="193">
        <f t="shared" si="1"/>
        <v>0.153</v>
      </c>
      <c r="H12" s="9">
        <f t="shared" si="2"/>
        <v>4.0000000000000036E-3</v>
      </c>
      <c r="I12" s="9">
        <f t="shared" si="3"/>
        <v>0.157</v>
      </c>
    </row>
    <row r="13" spans="1:9" ht="18" customHeight="1">
      <c r="A13" s="168" t="s">
        <v>2203</v>
      </c>
      <c r="B13" s="209">
        <v>0.153</v>
      </c>
      <c r="C13" s="209">
        <v>0.155</v>
      </c>
      <c r="D13" s="209">
        <f t="shared" si="4"/>
        <v>2.0000000000000018E-3</v>
      </c>
      <c r="E13" s="228">
        <v>700</v>
      </c>
      <c r="F13" s="182" t="s">
        <v>2203</v>
      </c>
      <c r="G13" s="193">
        <f t="shared" si="1"/>
        <v>0.153</v>
      </c>
      <c r="H13" s="9">
        <f t="shared" si="2"/>
        <v>2.0000000000000018E-3</v>
      </c>
      <c r="I13" s="9">
        <f t="shared" si="3"/>
        <v>0.155</v>
      </c>
    </row>
    <row r="14" spans="1:9" ht="18" customHeight="1">
      <c r="A14" s="73" t="s">
        <v>41</v>
      </c>
      <c r="B14" s="209">
        <v>0.153</v>
      </c>
      <c r="C14" s="209">
        <v>0.15439999999999998</v>
      </c>
      <c r="D14" s="209">
        <f t="shared" si="4"/>
        <v>1.3999999999999846E-3</v>
      </c>
      <c r="E14" s="228">
        <f t="shared" si="0"/>
        <v>400</v>
      </c>
      <c r="F14" s="182" t="s">
        <v>41</v>
      </c>
      <c r="G14" s="193">
        <f t="shared" si="1"/>
        <v>0.153</v>
      </c>
      <c r="H14" s="9">
        <f t="shared" si="2"/>
        <v>1.3999999999999846E-3</v>
      </c>
      <c r="I14" s="9">
        <f t="shared" si="3"/>
        <v>0.15439999999999998</v>
      </c>
    </row>
    <row r="15" spans="1:9" ht="18" customHeight="1">
      <c r="A15" s="73" t="s">
        <v>42</v>
      </c>
      <c r="B15" s="209">
        <v>0.153</v>
      </c>
      <c r="C15" s="209">
        <v>0.15359999999999999</v>
      </c>
      <c r="D15" s="209">
        <f t="shared" si="4"/>
        <v>5.9999999999998943E-4</v>
      </c>
      <c r="E15" s="228">
        <f t="shared" si="0"/>
        <v>200</v>
      </c>
      <c r="F15" s="182" t="s">
        <v>42</v>
      </c>
      <c r="G15" s="193">
        <f t="shared" si="1"/>
        <v>0.153</v>
      </c>
      <c r="H15" s="9">
        <f t="shared" si="2"/>
        <v>5.9999999999998943E-4</v>
      </c>
      <c r="I15" s="9">
        <f t="shared" si="3"/>
        <v>0.15359999999999999</v>
      </c>
    </row>
    <row r="16" spans="1:9" ht="18" customHeight="1">
      <c r="A16" s="139" t="s">
        <v>98</v>
      </c>
      <c r="B16" s="211">
        <v>0.153</v>
      </c>
      <c r="C16" s="211">
        <v>0.15509999999999999</v>
      </c>
      <c r="D16" s="211">
        <f t="shared" si="4"/>
        <v>2.0999999999999908E-3</v>
      </c>
      <c r="E16" s="229">
        <f t="shared" si="0"/>
        <v>700</v>
      </c>
      <c r="F16" s="183" t="s">
        <v>2240</v>
      </c>
      <c r="G16" s="193">
        <f t="shared" si="1"/>
        <v>0.153</v>
      </c>
      <c r="H16" s="9">
        <f t="shared" si="2"/>
        <v>2.0999999999999908E-3</v>
      </c>
      <c r="I16" s="9">
        <f t="shared" si="3"/>
        <v>0.15509999999999999</v>
      </c>
    </row>
    <row r="17" spans="1:9">
      <c r="F17" s="185"/>
      <c r="G17" s="193">
        <f t="shared" si="1"/>
        <v>0</v>
      </c>
      <c r="H17" s="9">
        <f t="shared" si="2"/>
        <v>0</v>
      </c>
      <c r="I17" s="9">
        <f t="shared" si="3"/>
        <v>0</v>
      </c>
    </row>
    <row r="18" spans="1:9">
      <c r="A18" s="328" t="s">
        <v>2202</v>
      </c>
      <c r="B18" s="328"/>
      <c r="C18" s="328"/>
      <c r="D18" s="328"/>
      <c r="F18" s="183"/>
      <c r="G18" s="193">
        <f t="shared" si="1"/>
        <v>0</v>
      </c>
      <c r="H18" s="9">
        <f t="shared" si="2"/>
        <v>0</v>
      </c>
      <c r="I18" s="9">
        <f t="shared" si="3"/>
        <v>0</v>
      </c>
    </row>
    <row r="19" spans="1:9" ht="45" customHeight="1">
      <c r="A19" s="328" t="s">
        <v>2324</v>
      </c>
      <c r="B19" s="328"/>
      <c r="C19" s="328"/>
      <c r="D19" s="328"/>
      <c r="E19" s="328"/>
      <c r="G19" s="3"/>
    </row>
    <row r="20" spans="1:9">
      <c r="G20" s="3"/>
      <c r="H20" s="3"/>
    </row>
    <row r="21" spans="1:9">
      <c r="G21" s="3"/>
      <c r="H21" s="3"/>
    </row>
    <row r="22" spans="1:9">
      <c r="G22" s="3"/>
      <c r="H22" s="3"/>
    </row>
    <row r="23" spans="1:9">
      <c r="G23" s="3"/>
      <c r="H23" s="3"/>
    </row>
    <row r="24" spans="1:9">
      <c r="C24" s="234"/>
      <c r="G24" s="3"/>
      <c r="H24" s="3"/>
    </row>
    <row r="25" spans="1:9">
      <c r="C25" s="234"/>
      <c r="G25" s="3"/>
      <c r="H25" s="3"/>
    </row>
    <row r="26" spans="1:9">
      <c r="G26" s="3"/>
      <c r="H26" s="3"/>
    </row>
    <row r="27" spans="1:9">
      <c r="G27" s="3"/>
      <c r="H27" s="3"/>
    </row>
    <row r="28" spans="1:9">
      <c r="G28" s="3"/>
      <c r="H28" s="3"/>
    </row>
    <row r="29" spans="1:9">
      <c r="G29" s="3"/>
      <c r="H29" s="3"/>
    </row>
    <row r="30" spans="1:9">
      <c r="G30" s="3"/>
      <c r="H30" s="3"/>
    </row>
  </sheetData>
  <mergeCells count="3">
    <mergeCell ref="A3:D3"/>
    <mergeCell ref="A18:D18"/>
    <mergeCell ref="A19:E19"/>
  </mergeCells>
  <hyperlinks>
    <hyperlink ref="A1" location="TOC!A1" display="Table of Contents"/>
  </hyperlinks>
  <pageMargins left="0.7" right="0.7" top="0.75" bottom="0.75" header="0.3" footer="0.3"/>
  <pageSetup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40</vt:i4>
      </vt:variant>
    </vt:vector>
  </HeadingPairs>
  <TitlesOfParts>
    <vt:vector size="68" baseType="lpstr">
      <vt:lpstr>TOC</vt:lpstr>
      <vt:lpstr>1</vt:lpstr>
      <vt:lpstr>2</vt:lpstr>
      <vt:lpstr>3</vt:lpstr>
      <vt:lpstr>4&amp;5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Table 1</vt:lpstr>
      <vt:lpstr>'4&amp;5'!_Toc404593419</vt:lpstr>
      <vt:lpstr>'4&amp;5'!_Toc404593420</vt:lpstr>
      <vt:lpstr>'12'!_Toc404593423</vt:lpstr>
      <vt:lpstr>'22'!_Toc404593434</vt:lpstr>
      <vt:lpstr>'19'!_Toc404593440</vt:lpstr>
      <vt:lpstr>'20'!_Toc404593441</vt:lpstr>
      <vt:lpstr>'18'!_Toc404593445</vt:lpstr>
      <vt:lpstr>'21'!_Toc404593450</vt:lpstr>
      <vt:lpstr>'23'!_Toc404593453</vt:lpstr>
      <vt:lpstr>'24'!OLE_LINK1</vt:lpstr>
      <vt:lpstr>'27'!OLE_LINK3</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'22'!Print_Area</vt:lpstr>
      <vt:lpstr>'23'!Print_Area</vt:lpstr>
      <vt:lpstr>'24'!Print_Area</vt:lpstr>
      <vt:lpstr>'25'!Print_Area</vt:lpstr>
      <vt:lpstr>'26'!Print_Area</vt:lpstr>
      <vt:lpstr>'27'!Print_Area</vt:lpstr>
      <vt:lpstr>'3'!Print_Area</vt:lpstr>
      <vt:lpstr>'4&amp;5'!Print_Area</vt:lpstr>
      <vt:lpstr>'6'!Print_Area</vt:lpstr>
      <vt:lpstr>'7'!Print_Area</vt:lpstr>
      <vt:lpstr>'8'!Print_Area</vt:lpstr>
      <vt:lpstr>'9'!Print_Area</vt:lpstr>
      <vt:lpstr>'Table 1'!Print_Area</vt:lpstr>
      <vt:lpstr>'2'!Print_Titles</vt:lpstr>
      <vt:lpstr>'7'!Print_Titles</vt:lpstr>
    </vt:vector>
  </TitlesOfParts>
  <Company>DHHS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Suzanne Macartney</cp:lastModifiedBy>
  <cp:lastPrinted>2016-03-11T20:17:41Z</cp:lastPrinted>
  <dcterms:created xsi:type="dcterms:W3CDTF">2014-09-17T16:09:13Z</dcterms:created>
  <dcterms:modified xsi:type="dcterms:W3CDTF">2016-03-11T20:18:55Z</dcterms:modified>
</cp:coreProperties>
</file>